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</sheets>
  <definedNames>
    <definedName name="_xlnm._FilterDatabase" localSheetId="0" hidden="1">Sheet1!$A$3:$H$28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<sst xmlns="http://schemas.openxmlformats.org/spreadsheetml/2006/main" count="60" uniqueCount="40">
  <si>
    <t>附件1：</t>
  </si>
  <si>
    <t>英德市2022年支持农村厕所革命整村推进财政奖补资金使用分配表</t>
  </si>
  <si>
    <t>序号</t>
  </si>
  <si>
    <t>镇（街）</t>
  </si>
  <si>
    <t>上报改厕数（户）</t>
  </si>
  <si>
    <t>分配改厕数（户）</t>
  </si>
  <si>
    <t>需改厕总数（户）</t>
  </si>
  <si>
    <t>分配奖补金额（万元）</t>
  </si>
  <si>
    <t>乡村振兴示范带内需完成整村推进行政村名单</t>
  </si>
  <si>
    <t>备注</t>
  </si>
  <si>
    <t>大洞镇</t>
  </si>
  <si>
    <t>/</t>
  </si>
  <si>
    <t>浛洸镇</t>
  </si>
  <si>
    <t>连江口镇</t>
  </si>
  <si>
    <t>波罗镇</t>
  </si>
  <si>
    <t>大站镇</t>
  </si>
  <si>
    <t>青塘镇</t>
  </si>
  <si>
    <t>九龙镇</t>
  </si>
  <si>
    <t>九龙居委会、塘坑村委会、金造村委会、河头村委会、寨背村委会、大陂村委会、团结村委会</t>
  </si>
  <si>
    <t>水边镇</t>
  </si>
  <si>
    <t>英城街道</t>
  </si>
  <si>
    <t>黎溪镇</t>
  </si>
  <si>
    <t>英红镇</t>
  </si>
  <si>
    <t>田江村委会</t>
  </si>
  <si>
    <t>东华镇</t>
  </si>
  <si>
    <t>西牛镇</t>
  </si>
  <si>
    <t>沙口镇</t>
  </si>
  <si>
    <t>石牯塘镇</t>
  </si>
  <si>
    <t>大湾镇</t>
  </si>
  <si>
    <t>下太镇</t>
  </si>
  <si>
    <t>横石塘镇</t>
  </si>
  <si>
    <t>仙桥村委会、龙建村委会、龙新村委会、龙华村委会</t>
  </si>
  <si>
    <t>桥头镇</t>
  </si>
  <si>
    <t>白沙镇</t>
  </si>
  <si>
    <t>横石水镇</t>
  </si>
  <si>
    <t>石灰铺镇</t>
  </si>
  <si>
    <t>黄花镇</t>
  </si>
  <si>
    <t>城下村委会、新民村委会、公正村委会、三山村委会、溪村村委会、平星村委会</t>
  </si>
  <si>
    <t>望埠镇</t>
  </si>
  <si>
    <t>合计：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</si>
</sst>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3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16" borderId="6" applyNumberFormat="0" applyAlignment="0" applyProtection="0">
      <alignment vertical="center"/>
    </xf>
    <xf numFmtId="0" fontId="10" fillId="16" borderId="2" applyNumberFormat="0" applyAlignment="0" applyProtection="0">
      <alignment vertical="center"/>
    </xf>
    <xf numFmtId="0" fontId="20" fillId="23" borderId="7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tabSelected="1" workbookViewId="0">
      <pane ySplit="3" topLeftCell="A4" activePane="bottomLeft" state="frozen"/>
      <selection/>
      <selection pane="bottomLeft" activeCell="G8" sqref="G8"/>
    </sheetView>
  </sheetViews>
  <sheetFormatPr defaultColWidth="9" defaultRowHeight="13.5" outlineLevelCol="7"/>
  <cols>
    <col min="2" max="2" width="11.25" customWidth="1"/>
    <col min="3" max="3" width="19" customWidth="1"/>
    <col min="4" max="4" width="18.8833333333333" customWidth="1"/>
    <col min="5" max="6" width="20.6333333333333" customWidth="1"/>
    <col min="7" max="7" width="29.8833333333333" customWidth="1"/>
    <col min="8" max="8" width="13.8833333333333" customWidth="1"/>
  </cols>
  <sheetData>
    <row r="1" spans="1:1">
      <c r="A1" t="s">
        <v>0</v>
      </c>
    </row>
    <row r="2" ht="35" customHeight="1" spans="1:8">
      <c r="A2" s="2" t="s">
        <v>1</v>
      </c>
      <c r="B2" s="1"/>
      <c r="C2" s="1"/>
      <c r="D2" s="1"/>
      <c r="E2" s="1"/>
      <c r="F2" s="1"/>
      <c r="G2" s="1"/>
      <c r="H2" s="1"/>
    </row>
    <row r="3" ht="50" customHeight="1" spans="1:8">
      <c r="A3" s="3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3" t="s">
        <v>9</v>
      </c>
    </row>
    <row r="4" ht="23" customHeight="1" spans="1:8">
      <c r="A4" s="5">
        <v>1</v>
      </c>
      <c r="B4" s="6" t="s">
        <v>10</v>
      </c>
      <c r="C4" s="5">
        <v>117</v>
      </c>
      <c r="D4" s="5">
        <v>10</v>
      </c>
      <c r="E4" s="5">
        <f t="shared" ref="E4:E27" si="0">C4+D4</f>
        <v>127</v>
      </c>
      <c r="F4" s="5">
        <f>0.25*E4</f>
        <v>31.75</v>
      </c>
      <c r="G4" s="5" t="s">
        <v>11</v>
      </c>
      <c r="H4" s="7"/>
    </row>
    <row r="5" ht="23" customHeight="1" spans="1:8">
      <c r="A5" s="5">
        <v>2</v>
      </c>
      <c r="B5" s="6" t="s">
        <v>12</v>
      </c>
      <c r="C5" s="5">
        <v>49</v>
      </c>
      <c r="D5" s="5">
        <v>15</v>
      </c>
      <c r="E5" s="5">
        <f t="shared" si="0"/>
        <v>64</v>
      </c>
      <c r="F5" s="5">
        <f t="shared" ref="F5:F28" si="1">0.25*E5</f>
        <v>16</v>
      </c>
      <c r="G5" s="5" t="s">
        <v>11</v>
      </c>
      <c r="H5" s="7"/>
    </row>
    <row r="6" ht="23" customHeight="1" spans="1:8">
      <c r="A6" s="5">
        <v>3</v>
      </c>
      <c r="B6" s="6" t="s">
        <v>13</v>
      </c>
      <c r="C6" s="5">
        <v>32</v>
      </c>
      <c r="D6" s="5">
        <v>15</v>
      </c>
      <c r="E6" s="5">
        <f t="shared" si="0"/>
        <v>47</v>
      </c>
      <c r="F6" s="5">
        <f t="shared" si="1"/>
        <v>11.75</v>
      </c>
      <c r="G6" s="5" t="s">
        <v>11</v>
      </c>
      <c r="H6" s="7"/>
    </row>
    <row r="7" ht="23" customHeight="1" spans="1:8">
      <c r="A7" s="5">
        <v>4</v>
      </c>
      <c r="B7" s="6" t="s">
        <v>14</v>
      </c>
      <c r="C7" s="5">
        <v>17</v>
      </c>
      <c r="D7" s="5">
        <v>10</v>
      </c>
      <c r="E7" s="5">
        <f t="shared" si="0"/>
        <v>27</v>
      </c>
      <c r="F7" s="5">
        <f t="shared" si="1"/>
        <v>6.75</v>
      </c>
      <c r="G7" s="5" t="s">
        <v>11</v>
      </c>
      <c r="H7" s="7"/>
    </row>
    <row r="8" ht="23" customHeight="1" spans="1:8">
      <c r="A8" s="5">
        <v>5</v>
      </c>
      <c r="B8" s="6" t="s">
        <v>15</v>
      </c>
      <c r="C8" s="5">
        <v>15</v>
      </c>
      <c r="D8" s="5">
        <v>15</v>
      </c>
      <c r="E8" s="5">
        <f t="shared" si="0"/>
        <v>30</v>
      </c>
      <c r="F8" s="5">
        <f t="shared" si="1"/>
        <v>7.5</v>
      </c>
      <c r="G8" s="5" t="s">
        <v>11</v>
      </c>
      <c r="H8" s="7"/>
    </row>
    <row r="9" ht="23" customHeight="1" spans="1:8">
      <c r="A9" s="5">
        <v>6</v>
      </c>
      <c r="B9" s="6" t="s">
        <v>16</v>
      </c>
      <c r="C9" s="5">
        <v>0</v>
      </c>
      <c r="D9" s="5">
        <v>20</v>
      </c>
      <c r="E9" s="5">
        <f t="shared" si="0"/>
        <v>20</v>
      </c>
      <c r="F9" s="5">
        <f t="shared" si="1"/>
        <v>5</v>
      </c>
      <c r="G9" s="5" t="s">
        <v>11</v>
      </c>
      <c r="H9" s="7"/>
    </row>
    <row r="10" ht="50" customHeight="1" spans="1:8">
      <c r="A10" s="5">
        <v>7</v>
      </c>
      <c r="B10" s="6" t="s">
        <v>17</v>
      </c>
      <c r="C10" s="5">
        <v>9</v>
      </c>
      <c r="D10" s="5">
        <v>15</v>
      </c>
      <c r="E10" s="5">
        <f t="shared" si="0"/>
        <v>24</v>
      </c>
      <c r="F10" s="5">
        <f t="shared" si="1"/>
        <v>6</v>
      </c>
      <c r="G10" s="8" t="s">
        <v>18</v>
      </c>
      <c r="H10" s="7"/>
    </row>
    <row r="11" ht="23" customHeight="1" spans="1:8">
      <c r="A11" s="5">
        <v>8</v>
      </c>
      <c r="B11" s="6" t="s">
        <v>19</v>
      </c>
      <c r="C11" s="5">
        <v>5</v>
      </c>
      <c r="D11" s="5">
        <v>15</v>
      </c>
      <c r="E11" s="5">
        <f t="shared" si="0"/>
        <v>20</v>
      </c>
      <c r="F11" s="5">
        <f t="shared" si="1"/>
        <v>5</v>
      </c>
      <c r="G11" s="5" t="s">
        <v>11</v>
      </c>
      <c r="H11" s="7"/>
    </row>
    <row r="12" ht="23" customHeight="1" spans="1:8">
      <c r="A12" s="5">
        <v>9</v>
      </c>
      <c r="B12" s="6" t="s">
        <v>20</v>
      </c>
      <c r="C12" s="5">
        <v>14</v>
      </c>
      <c r="D12" s="5">
        <v>10</v>
      </c>
      <c r="E12" s="5">
        <f t="shared" si="0"/>
        <v>24</v>
      </c>
      <c r="F12" s="5">
        <f t="shared" si="1"/>
        <v>6</v>
      </c>
      <c r="G12" s="5" t="s">
        <v>11</v>
      </c>
      <c r="H12" s="7"/>
    </row>
    <row r="13" ht="23" customHeight="1" spans="1:8">
      <c r="A13" s="5">
        <v>10</v>
      </c>
      <c r="B13" s="6" t="s">
        <v>21</v>
      </c>
      <c r="C13" s="5">
        <v>2</v>
      </c>
      <c r="D13" s="5">
        <v>10</v>
      </c>
      <c r="E13" s="5">
        <f t="shared" si="0"/>
        <v>12</v>
      </c>
      <c r="F13" s="5">
        <f t="shared" si="1"/>
        <v>3</v>
      </c>
      <c r="G13" s="5" t="s">
        <v>11</v>
      </c>
      <c r="H13" s="7"/>
    </row>
    <row r="14" ht="23" customHeight="1" spans="1:8">
      <c r="A14" s="5">
        <v>11</v>
      </c>
      <c r="B14" s="6" t="s">
        <v>22</v>
      </c>
      <c r="C14" s="5">
        <v>11</v>
      </c>
      <c r="D14" s="5">
        <v>10</v>
      </c>
      <c r="E14" s="5">
        <f t="shared" si="0"/>
        <v>21</v>
      </c>
      <c r="F14" s="5">
        <f t="shared" si="1"/>
        <v>5.25</v>
      </c>
      <c r="G14" s="5" t="s">
        <v>23</v>
      </c>
      <c r="H14" s="7"/>
    </row>
    <row r="15" ht="23" customHeight="1" spans="1:8">
      <c r="A15" s="5">
        <v>12</v>
      </c>
      <c r="B15" s="6" t="s">
        <v>24</v>
      </c>
      <c r="C15" s="5">
        <v>7</v>
      </c>
      <c r="D15" s="5">
        <v>14</v>
      </c>
      <c r="E15" s="5">
        <f t="shared" si="0"/>
        <v>21</v>
      </c>
      <c r="F15" s="5">
        <f t="shared" si="1"/>
        <v>5.25</v>
      </c>
      <c r="G15" s="5" t="s">
        <v>11</v>
      </c>
      <c r="H15" s="7"/>
    </row>
    <row r="16" ht="23" customHeight="1" spans="1:8">
      <c r="A16" s="5">
        <v>13</v>
      </c>
      <c r="B16" s="6" t="s">
        <v>25</v>
      </c>
      <c r="C16" s="5">
        <v>1</v>
      </c>
      <c r="D16" s="5">
        <v>15</v>
      </c>
      <c r="E16" s="5">
        <f t="shared" si="0"/>
        <v>16</v>
      </c>
      <c r="F16" s="5">
        <f t="shared" si="1"/>
        <v>4</v>
      </c>
      <c r="G16" s="5" t="s">
        <v>11</v>
      </c>
      <c r="H16" s="7"/>
    </row>
    <row r="17" ht="23" customHeight="1" spans="1:8">
      <c r="A17" s="5">
        <v>14</v>
      </c>
      <c r="B17" s="6" t="s">
        <v>26</v>
      </c>
      <c r="C17" s="5">
        <v>0</v>
      </c>
      <c r="D17" s="5">
        <v>20</v>
      </c>
      <c r="E17" s="5">
        <f t="shared" si="0"/>
        <v>20</v>
      </c>
      <c r="F17" s="5">
        <f t="shared" si="1"/>
        <v>5</v>
      </c>
      <c r="G17" s="5" t="s">
        <v>11</v>
      </c>
      <c r="H17" s="7"/>
    </row>
    <row r="18" ht="23" customHeight="1" spans="1:8">
      <c r="A18" s="5">
        <v>15</v>
      </c>
      <c r="B18" s="6" t="s">
        <v>27</v>
      </c>
      <c r="C18" s="5">
        <v>0</v>
      </c>
      <c r="D18" s="5">
        <v>20</v>
      </c>
      <c r="E18" s="5">
        <f t="shared" si="0"/>
        <v>20</v>
      </c>
      <c r="F18" s="5">
        <f t="shared" si="1"/>
        <v>5</v>
      </c>
      <c r="G18" s="5" t="s">
        <v>11</v>
      </c>
      <c r="H18" s="7"/>
    </row>
    <row r="19" ht="23" customHeight="1" spans="1:8">
      <c r="A19" s="5">
        <v>16</v>
      </c>
      <c r="B19" s="6" t="s">
        <v>28</v>
      </c>
      <c r="C19" s="5">
        <v>0</v>
      </c>
      <c r="D19" s="5">
        <v>20</v>
      </c>
      <c r="E19" s="5">
        <f t="shared" si="0"/>
        <v>20</v>
      </c>
      <c r="F19" s="5">
        <f t="shared" si="1"/>
        <v>5</v>
      </c>
      <c r="G19" s="5" t="s">
        <v>11</v>
      </c>
      <c r="H19" s="7"/>
    </row>
    <row r="20" ht="23" customHeight="1" spans="1:8">
      <c r="A20" s="5">
        <v>17</v>
      </c>
      <c r="B20" s="6" t="s">
        <v>29</v>
      </c>
      <c r="C20" s="5">
        <v>0</v>
      </c>
      <c r="D20" s="5">
        <v>15</v>
      </c>
      <c r="E20" s="5">
        <f t="shared" si="0"/>
        <v>15</v>
      </c>
      <c r="F20" s="5">
        <f t="shared" si="1"/>
        <v>3.75</v>
      </c>
      <c r="G20" s="5" t="s">
        <v>11</v>
      </c>
      <c r="H20" s="7"/>
    </row>
    <row r="21" ht="48" customHeight="1" spans="1:8">
      <c r="A21" s="5">
        <v>18</v>
      </c>
      <c r="B21" s="6" t="s">
        <v>30</v>
      </c>
      <c r="C21" s="5">
        <v>0</v>
      </c>
      <c r="D21" s="5">
        <v>15</v>
      </c>
      <c r="E21" s="5">
        <f t="shared" si="0"/>
        <v>15</v>
      </c>
      <c r="F21" s="5">
        <f t="shared" si="1"/>
        <v>3.75</v>
      </c>
      <c r="G21" s="8" t="s">
        <v>31</v>
      </c>
      <c r="H21" s="7"/>
    </row>
    <row r="22" ht="23" customHeight="1" spans="1:8">
      <c r="A22" s="5">
        <v>19</v>
      </c>
      <c r="B22" s="6" t="s">
        <v>32</v>
      </c>
      <c r="C22" s="5">
        <v>1</v>
      </c>
      <c r="D22" s="5">
        <v>15</v>
      </c>
      <c r="E22" s="5">
        <f t="shared" si="0"/>
        <v>16</v>
      </c>
      <c r="F22" s="5">
        <f t="shared" si="1"/>
        <v>4</v>
      </c>
      <c r="G22" s="5" t="s">
        <v>11</v>
      </c>
      <c r="H22" s="7"/>
    </row>
    <row r="23" ht="23" customHeight="1" spans="1:8">
      <c r="A23" s="5">
        <v>20</v>
      </c>
      <c r="B23" s="6" t="s">
        <v>33</v>
      </c>
      <c r="C23" s="5">
        <v>0</v>
      </c>
      <c r="D23" s="5">
        <v>15</v>
      </c>
      <c r="E23" s="5">
        <f t="shared" si="0"/>
        <v>15</v>
      </c>
      <c r="F23" s="5">
        <f t="shared" si="1"/>
        <v>3.75</v>
      </c>
      <c r="G23" s="5" t="s">
        <v>11</v>
      </c>
      <c r="H23" s="7"/>
    </row>
    <row r="24" ht="23" customHeight="1" spans="1:8">
      <c r="A24" s="5">
        <v>21</v>
      </c>
      <c r="B24" s="6" t="s">
        <v>34</v>
      </c>
      <c r="C24" s="5">
        <v>0</v>
      </c>
      <c r="D24" s="5">
        <v>15</v>
      </c>
      <c r="E24" s="5">
        <f t="shared" si="0"/>
        <v>15</v>
      </c>
      <c r="F24" s="5">
        <f t="shared" si="1"/>
        <v>3.75</v>
      </c>
      <c r="G24" s="5" t="s">
        <v>11</v>
      </c>
      <c r="H24" s="7"/>
    </row>
    <row r="25" ht="23" customHeight="1" spans="1:8">
      <c r="A25" s="5">
        <v>22</v>
      </c>
      <c r="B25" s="6" t="s">
        <v>35</v>
      </c>
      <c r="C25" s="5">
        <v>0</v>
      </c>
      <c r="D25" s="5">
        <v>15</v>
      </c>
      <c r="E25" s="5">
        <f t="shared" si="0"/>
        <v>15</v>
      </c>
      <c r="F25" s="5">
        <f t="shared" si="1"/>
        <v>3.75</v>
      </c>
      <c r="G25" s="5" t="s">
        <v>11</v>
      </c>
      <c r="H25" s="7"/>
    </row>
    <row r="26" ht="64" customHeight="1" spans="1:8">
      <c r="A26" s="5">
        <v>23</v>
      </c>
      <c r="B26" s="6" t="s">
        <v>36</v>
      </c>
      <c r="C26" s="5">
        <v>0</v>
      </c>
      <c r="D26" s="5">
        <v>15</v>
      </c>
      <c r="E26" s="5">
        <f t="shared" si="0"/>
        <v>15</v>
      </c>
      <c r="F26" s="5">
        <f t="shared" si="1"/>
        <v>3.75</v>
      </c>
      <c r="G26" s="8" t="s">
        <v>37</v>
      </c>
      <c r="H26" s="7"/>
    </row>
    <row r="27" ht="23" customHeight="1" spans="1:8">
      <c r="A27" s="5">
        <v>24</v>
      </c>
      <c r="B27" s="6" t="s">
        <v>38</v>
      </c>
      <c r="C27" s="5">
        <v>2</v>
      </c>
      <c r="D27" s="5">
        <v>15</v>
      </c>
      <c r="E27" s="5">
        <f t="shared" si="0"/>
        <v>17</v>
      </c>
      <c r="F27" s="5">
        <f t="shared" si="1"/>
        <v>4.25</v>
      </c>
      <c r="G27" s="5" t="s">
        <v>11</v>
      </c>
      <c r="H27" s="7"/>
    </row>
    <row r="28" s="1" customFormat="1" ht="23" customHeight="1" spans="1:8">
      <c r="A28" s="9" t="s">
        <v>39</v>
      </c>
      <c r="B28" s="9"/>
      <c r="C28" s="9">
        <f>SUM(C4:C27)</f>
        <v>282</v>
      </c>
      <c r="D28" s="9">
        <f>SUM(D4:D27)</f>
        <v>354</v>
      </c>
      <c r="E28" s="9">
        <f>SUM(E4:E27)</f>
        <v>636</v>
      </c>
      <c r="F28" s="9">
        <f t="shared" si="1"/>
        <v>159</v>
      </c>
      <c r="G28" s="9" t="s">
        <v>11</v>
      </c>
      <c r="H28" s="9"/>
    </row>
  </sheetData>
  <autoFilter ref="A3:H28">
    <extLst/>
  </autoFilter>
  <mergeCells count="2">
    <mergeCell ref="A2:H2"/>
    <mergeCell ref="A28:B28"/>
  </mergeCells>
  <pageMargins left="0.75" right="0.75" top="1" bottom="1" header="0.5" footer="0.5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王繇</cp:lastModifiedBy>
  <dcterms:created xsi:type="dcterms:W3CDTF">2022-09-28T00:53:00Z</dcterms:created>
  <dcterms:modified xsi:type="dcterms:W3CDTF">2022-10-08T07:17:51Z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  <property fmtid="{D5CDD505-2E9C-101B-9397-08002B2CF9AE}" pid="3" name="ICV">
    <vt:lpwstr>F0E0916E67CB41A4B0A4C8376CF9C940</vt:lpwstr>
  </property>
</Properties>
</file>