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物价局备案" sheetId="9" r:id="rId1"/>
    <sheet name="Sheet3" sheetId="3" r:id="rId2"/>
  </sheets>
  <definedNames>
    <definedName name="_xlnm._FilterDatabase" localSheetId="0" hidden="1">物价局备案!$A$7:$M$199</definedName>
    <definedName name="_xlnm.Print_Area" localSheetId="0">物价局备案!$A$1:$M$204</definedName>
    <definedName name="_xlnm.Print_Titles" localSheetId="0">物价局备案!$1:$7</definedName>
  </definedNames>
  <calcPr calcId="144525"/>
</workbook>
</file>

<file path=xl/sharedStrings.xml><?xml version="1.0" encoding="utf-8"?>
<sst xmlns="http://schemas.openxmlformats.org/spreadsheetml/2006/main" count="425" uniqueCount="225">
  <si>
    <t>附件1：</t>
  </si>
  <si>
    <t>附件1</t>
  </si>
  <si>
    <t>新天地东一城部分楼栋新建商品住房销售价格备案表</t>
  </si>
  <si>
    <t>房地产开发企业名称：英德仙湖房地产开发有限公司</t>
  </si>
  <si>
    <t>房地产开发企业名称：英德昭泰房地产开发有限公司</t>
  </si>
  <si>
    <t xml:space="preserve">         项目名称：新天地东一城一期</t>
  </si>
  <si>
    <t>预售许可证号码：2017022/2017071</t>
  </si>
  <si>
    <t>预售许可证号码：          号</t>
  </si>
  <si>
    <t xml:space="preserve">         最后更新日期：2023-04-18</t>
  </si>
  <si>
    <t>座数</t>
  </si>
  <si>
    <t>房号</t>
  </si>
  <si>
    <t>户型</t>
  </si>
  <si>
    <t>层高</t>
  </si>
  <si>
    <t>建筑面积（㎡）</t>
  </si>
  <si>
    <t>分摊的共有建筑面积（㎡）</t>
  </si>
  <si>
    <t>套内建筑面积（㎡）</t>
  </si>
  <si>
    <t>套内建筑面积销售单价（元/㎡）</t>
  </si>
  <si>
    <t>建筑面积销售单价（元/㎡）</t>
  </si>
  <si>
    <t>总售价
（元）</t>
  </si>
  <si>
    <t>优惠折扣及其条件</t>
  </si>
  <si>
    <t>销售
状态</t>
  </si>
  <si>
    <t>备注</t>
  </si>
  <si>
    <t>B栋401号</t>
  </si>
  <si>
    <t>四房两厅三卫</t>
  </si>
  <si>
    <t>3.15米</t>
  </si>
  <si>
    <t>B栋402号</t>
  </si>
  <si>
    <t>B栋403号</t>
  </si>
  <si>
    <t>三房两厅二卫</t>
  </si>
  <si>
    <t>B栋404号</t>
  </si>
  <si>
    <t>B栋501号</t>
  </si>
  <si>
    <t>B栋502号</t>
  </si>
  <si>
    <t>B栋503号</t>
  </si>
  <si>
    <t>B栋504号</t>
  </si>
  <si>
    <t>B栋601号</t>
  </si>
  <si>
    <t>B栋602号</t>
  </si>
  <si>
    <t>B栋603号</t>
  </si>
  <si>
    <t>B栋604号</t>
  </si>
  <si>
    <t>B栋701号</t>
  </si>
  <si>
    <t>B栋702号</t>
  </si>
  <si>
    <t>B栋703号</t>
  </si>
  <si>
    <t>B栋704号</t>
  </si>
  <si>
    <t>B栋801号</t>
  </si>
  <si>
    <t>B栋802号</t>
  </si>
  <si>
    <t>B栋803号</t>
  </si>
  <si>
    <t>B栋804号</t>
  </si>
  <si>
    <t>B栋901号</t>
  </si>
  <si>
    <t>B栋902号</t>
  </si>
  <si>
    <t>B栋903号</t>
  </si>
  <si>
    <t>B栋904号</t>
  </si>
  <si>
    <t>B栋1001号</t>
  </si>
  <si>
    <t>B栋1002号</t>
  </si>
  <si>
    <t>B栋1003号</t>
  </si>
  <si>
    <t>B栋1004号</t>
  </si>
  <si>
    <t>B栋1101号</t>
  </si>
  <si>
    <t>B栋1102号</t>
  </si>
  <si>
    <t>B栋1103号</t>
  </si>
  <si>
    <t>B栋1104号</t>
  </si>
  <si>
    <t>B栋1201号</t>
  </si>
  <si>
    <t>B栋1202号</t>
  </si>
  <si>
    <t>B栋1203号</t>
  </si>
  <si>
    <t>B栋1204号</t>
  </si>
  <si>
    <t>B栋1301号</t>
  </si>
  <si>
    <t>B栋1302号</t>
  </si>
  <si>
    <t>B栋1303号</t>
  </si>
  <si>
    <t>B栋1304号</t>
  </si>
  <si>
    <t>B栋1401号</t>
  </si>
  <si>
    <t>B栋1402号</t>
  </si>
  <si>
    <t>B栋1403号</t>
  </si>
  <si>
    <t>B栋1404号</t>
  </si>
  <si>
    <t>B栋1501号</t>
  </si>
  <si>
    <t>B栋1502号</t>
  </si>
  <si>
    <t>B栋1503号</t>
  </si>
  <si>
    <t>B栋1504号</t>
  </si>
  <si>
    <t>B栋1601号</t>
  </si>
  <si>
    <t>B栋1602号</t>
  </si>
  <si>
    <t>B栋1603号</t>
  </si>
  <si>
    <t>B栋1604号</t>
  </si>
  <si>
    <t>B栋1701号</t>
  </si>
  <si>
    <t>B栋1702号</t>
  </si>
  <si>
    <t>B栋1703号</t>
  </si>
  <si>
    <t>B栋1704号</t>
  </si>
  <si>
    <t>B栋1801号</t>
  </si>
  <si>
    <t>B栋1802号</t>
  </si>
  <si>
    <t>B栋1803号</t>
  </si>
  <si>
    <t>B栋1804号</t>
  </si>
  <si>
    <t>B栋1901号</t>
  </si>
  <si>
    <t>B栋1902号</t>
  </si>
  <si>
    <t>B栋1903号</t>
  </si>
  <si>
    <t>B栋1904号</t>
  </si>
  <si>
    <t>B栋2001号</t>
  </si>
  <si>
    <t>B栋2002号</t>
  </si>
  <si>
    <t>B栋2003号</t>
  </si>
  <si>
    <t>B栋2004号</t>
  </si>
  <si>
    <t>B栋2101号</t>
  </si>
  <si>
    <t>B栋2102号</t>
  </si>
  <si>
    <t>B栋2103号</t>
  </si>
  <si>
    <t>B栋2104号</t>
  </si>
  <si>
    <t>B栋2201号</t>
  </si>
  <si>
    <t>B栋2202号</t>
  </si>
  <si>
    <t>B栋2203号</t>
  </si>
  <si>
    <t>B栋2204号</t>
  </si>
  <si>
    <t>B栋2301号</t>
  </si>
  <si>
    <t>B栋2302号</t>
  </si>
  <si>
    <t>B栋2303号</t>
  </si>
  <si>
    <t>B栋2304号</t>
  </si>
  <si>
    <t>B栋2401号</t>
  </si>
  <si>
    <t>B栋2402号</t>
  </si>
  <si>
    <t>B栋2403号</t>
  </si>
  <si>
    <t>B栋2404号</t>
  </si>
  <si>
    <t>B栋2501号</t>
  </si>
  <si>
    <t>B栋2502号</t>
  </si>
  <si>
    <t>B栋2503号</t>
  </si>
  <si>
    <t>B栋2504号</t>
  </si>
  <si>
    <t>B栋2601号</t>
  </si>
  <si>
    <t>B栋2602号</t>
  </si>
  <si>
    <t>B栋2603号</t>
  </si>
  <si>
    <t>B栋2604号</t>
  </si>
  <si>
    <t>B栋2701号</t>
  </si>
  <si>
    <t>B栋2702号</t>
  </si>
  <si>
    <t>B栋2703号</t>
  </si>
  <si>
    <t>B栋2704号</t>
  </si>
  <si>
    <t>C栋401号</t>
  </si>
  <si>
    <t>C栋402号</t>
  </si>
  <si>
    <t>C栋403号</t>
  </si>
  <si>
    <t>C栋404号</t>
  </si>
  <si>
    <t>C栋501号</t>
  </si>
  <si>
    <t>C栋502号</t>
  </si>
  <si>
    <t>C栋503号</t>
  </si>
  <si>
    <t>C栋504号</t>
  </si>
  <si>
    <t>C栋601号</t>
  </si>
  <si>
    <t>C栋602号</t>
  </si>
  <si>
    <t>C栋603号</t>
  </si>
  <si>
    <t>C栋604号</t>
  </si>
  <si>
    <t>C栋701号</t>
  </si>
  <si>
    <t>C栋702号</t>
  </si>
  <si>
    <t>C栋703号</t>
  </si>
  <si>
    <t>C栋704号</t>
  </si>
  <si>
    <t>C栋801号</t>
  </si>
  <si>
    <t>C栋802号</t>
  </si>
  <si>
    <t>C栋803号</t>
  </si>
  <si>
    <t>C栋804号</t>
  </si>
  <si>
    <t>C栋901号</t>
  </si>
  <si>
    <t>C栋902号</t>
  </si>
  <si>
    <t>C栋903号</t>
  </si>
  <si>
    <t>C栋904号</t>
  </si>
  <si>
    <t>C栋1001号</t>
  </si>
  <si>
    <t>C栋1002号</t>
  </si>
  <si>
    <t>C栋1003号</t>
  </si>
  <si>
    <t>C栋1004号</t>
  </si>
  <si>
    <t>C栋1101号</t>
  </si>
  <si>
    <t>C栋1102号</t>
  </si>
  <si>
    <t>C栋1103号</t>
  </si>
  <si>
    <t>C栋1104号</t>
  </si>
  <si>
    <t>C栋1201号</t>
  </si>
  <si>
    <t>C栋1202号</t>
  </si>
  <si>
    <t>C栋1203号</t>
  </si>
  <si>
    <t>C栋1204号</t>
  </si>
  <si>
    <t>C栋1301号</t>
  </si>
  <si>
    <t>C栋1302号</t>
  </si>
  <si>
    <t>C栋1303号</t>
  </si>
  <si>
    <t>C栋1304号</t>
  </si>
  <si>
    <t>C栋1401号</t>
  </si>
  <si>
    <t>C栋1402号</t>
  </si>
  <si>
    <t>C栋1403号</t>
  </si>
  <si>
    <t>C栋1404号</t>
  </si>
  <si>
    <t>C栋1501号</t>
  </si>
  <si>
    <t>C栋1502号</t>
  </si>
  <si>
    <t>C栋1503号</t>
  </si>
  <si>
    <t>C栋1504号</t>
  </si>
  <si>
    <t>C栋1601号</t>
  </si>
  <si>
    <t>C栋1602号</t>
  </si>
  <si>
    <t>C栋1603号</t>
  </si>
  <si>
    <t>C栋1604号</t>
  </si>
  <si>
    <t>C栋1701号</t>
  </si>
  <si>
    <t>C栋1702号</t>
  </si>
  <si>
    <t>C栋1703号</t>
  </si>
  <si>
    <t>C栋1704号</t>
  </si>
  <si>
    <t>C栋1801号</t>
  </si>
  <si>
    <t>C栋1802号</t>
  </si>
  <si>
    <t>C栋1803号</t>
  </si>
  <si>
    <t>C栋1804号</t>
  </si>
  <si>
    <t>C栋1901号</t>
  </si>
  <si>
    <t>C栋1902号</t>
  </si>
  <si>
    <t>C栋1903号</t>
  </si>
  <si>
    <t>C栋1904号</t>
  </si>
  <si>
    <t>C栋2001号</t>
  </si>
  <si>
    <t>C栋2002号</t>
  </si>
  <si>
    <t>C栋2003号</t>
  </si>
  <si>
    <t>C栋2004号</t>
  </si>
  <si>
    <t>C栋2101号</t>
  </si>
  <si>
    <t>C栋2102号</t>
  </si>
  <si>
    <t>C栋2103号</t>
  </si>
  <si>
    <t>C栋2104号</t>
  </si>
  <si>
    <t>C栋2201号</t>
  </si>
  <si>
    <t>C栋2202号</t>
  </si>
  <si>
    <t>C栋2203号</t>
  </si>
  <si>
    <t>C栋2204号</t>
  </si>
  <si>
    <t>C栋2301号</t>
  </si>
  <si>
    <t>C栋2302号</t>
  </si>
  <si>
    <t>C栋2303号</t>
  </si>
  <si>
    <t>C栋2304号</t>
  </si>
  <si>
    <t>C栋2401号</t>
  </si>
  <si>
    <t>C栋2402号</t>
  </si>
  <si>
    <t>C栋2403号</t>
  </si>
  <si>
    <t>C栋2404号</t>
  </si>
  <si>
    <t>C栋2501号</t>
  </si>
  <si>
    <t>C栋2502号</t>
  </si>
  <si>
    <t>C栋2503号</t>
  </si>
  <si>
    <t>C栋2504号</t>
  </si>
  <si>
    <t>C栋2601号</t>
  </si>
  <si>
    <t>C栋2602号</t>
  </si>
  <si>
    <t>C栋2603号</t>
  </si>
  <si>
    <t>C栋2604号</t>
  </si>
  <si>
    <t>C栋2701号</t>
  </si>
  <si>
    <t>C栋2702号</t>
  </si>
  <si>
    <t>C栋2703号</t>
  </si>
  <si>
    <t>C栋2704号</t>
  </si>
  <si>
    <t>注：销售价格构成包括合理的开发建设成本、费用、税金和利润等。与商品房配套建设的各项基础设施，包括供水、供电、供气、通讯</t>
  </si>
  <si>
    <t xml:space="preserve">    有线电视、安全监控系统、信报箱等建设费用，一律计入开发建设成本，不得在房价外另行收取。</t>
  </si>
  <si>
    <t>监制机关：</t>
  </si>
  <si>
    <t>企业物价员：</t>
  </si>
  <si>
    <t>叶晓芬</t>
  </si>
  <si>
    <t>价格举报投诉电话：12358</t>
  </si>
  <si>
    <t>企业投诉电话：</t>
  </si>
  <si>
    <t>0763-2210288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</si>
</sst>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0_ "/>
    <numFmt numFmtId="178" formatCode="#,##0_);[Red]\(#,##0\)"/>
  </numFmts>
  <fonts count="34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name val="仿宋_GB2312"/>
      <charset val="134"/>
    </font>
    <font>
      <b/>
      <sz val="16"/>
      <name val="方正小标宋简体"/>
      <charset val="134"/>
    </font>
    <font>
      <sz val="16"/>
      <name val="方正小标宋简体"/>
      <charset val="134"/>
    </font>
    <font>
      <sz val="14"/>
      <color indexed="8"/>
      <name val="仿宋_GB2312"/>
      <charset val="134"/>
    </font>
    <font>
      <sz val="11"/>
      <color indexed="8"/>
      <name val="仿宋_GB2312"/>
      <charset val="134"/>
    </font>
    <font>
      <sz val="12"/>
      <color indexed="8"/>
      <name val="仿宋_GB2312"/>
      <charset val="134"/>
    </font>
    <font>
      <sz val="10"/>
      <color theme="1"/>
      <name val="宋体"/>
      <charset val="134"/>
      <scheme val="major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27" fillId="13" borderId="5" applyNumberFormat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176" fontId="0" fillId="0" borderId="0" xfId="0" applyNumberFormat="1">
      <alignment vertical="center"/>
    </xf>
    <xf numFmtId="0" fontId="2" fillId="0" borderId="0" xfId="49" applyFont="1">
      <alignment vertical="center"/>
    </xf>
    <xf numFmtId="0" fontId="2" fillId="2" borderId="0" xfId="49" applyFont="1" applyFill="1">
      <alignment vertical="center"/>
    </xf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4" fillId="2" borderId="0" xfId="49" applyFont="1" applyFill="1" applyAlignment="1">
      <alignment horizontal="center" vertical="center"/>
    </xf>
    <xf numFmtId="0" fontId="2" fillId="0" borderId="0" xfId="49" applyFont="1" applyBorder="1" applyAlignment="1">
      <alignment vertical="center"/>
    </xf>
    <xf numFmtId="0" fontId="2" fillId="2" borderId="0" xfId="49" applyFont="1" applyFill="1" applyBorder="1" applyAlignment="1">
      <alignment vertical="center"/>
    </xf>
    <xf numFmtId="0" fontId="5" fillId="0" borderId="0" xfId="0" applyFont="1">
      <alignment vertical="center"/>
    </xf>
    <xf numFmtId="0" fontId="2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2" borderId="0" xfId="0" applyFont="1" applyFill="1">
      <alignment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77" fontId="9" fillId="3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176" fontId="4" fillId="0" borderId="0" xfId="49" applyNumberFormat="1" applyFont="1" applyAlignment="1">
      <alignment horizontal="center" vertical="center"/>
    </xf>
    <xf numFmtId="0" fontId="2" fillId="0" borderId="0" xfId="49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76" fontId="6" fillId="0" borderId="0" xfId="0" applyNumberFormat="1" applyFont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vertical="center"/>
    </xf>
    <xf numFmtId="178" fontId="9" fillId="3" borderId="1" xfId="0" applyNumberFormat="1" applyFont="1" applyFill="1" applyBorder="1" applyAlignment="1">
      <alignment horizontal="center" vertical="center" wrapText="1"/>
    </xf>
    <xf numFmtId="178" fontId="9" fillId="3" borderId="4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176" fontId="7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4"/>
  <sheetViews>
    <sheetView showGridLines="0" tabSelected="1" workbookViewId="0">
      <pane xSplit="1" ySplit="7" topLeftCell="B8" activePane="bottomRight" state="frozen"/>
      <selection/>
      <selection pane="topRight"/>
      <selection pane="bottomLeft"/>
      <selection pane="bottomRight" activeCell="I141" sqref="I141"/>
    </sheetView>
  </sheetViews>
  <sheetFormatPr defaultColWidth="9" defaultRowHeight="13.5"/>
  <cols>
    <col min="1" max="1" width="9" hidden="1" customWidth="1"/>
    <col min="2" max="2" width="12.25" style="3" customWidth="1"/>
    <col min="3" max="3" width="18.125" style="3" customWidth="1"/>
    <col min="4" max="4" width="7.375" customWidth="1"/>
    <col min="5" max="5" width="10.75" customWidth="1"/>
    <col min="6" max="6" width="11.25" customWidth="1"/>
    <col min="7" max="7" width="9.75" customWidth="1"/>
    <col min="8" max="8" width="11.25" customWidth="1"/>
    <col min="9" max="9" width="10.25" customWidth="1"/>
    <col min="10" max="10" width="14.125" customWidth="1"/>
    <col min="11" max="11" width="12.75" style="4" customWidth="1"/>
    <col min="12" max="12" width="8.875" customWidth="1"/>
    <col min="13" max="13" width="11.875" customWidth="1"/>
  </cols>
  <sheetData>
    <row r="1" ht="18.75" spans="1:9">
      <c r="A1" s="5" t="s">
        <v>0</v>
      </c>
      <c r="B1" s="6" t="s">
        <v>1</v>
      </c>
      <c r="C1" s="6"/>
      <c r="D1" s="5"/>
      <c r="E1" s="5"/>
      <c r="F1" s="5"/>
      <c r="G1" s="5"/>
      <c r="H1" s="5"/>
      <c r="I1" s="5"/>
    </row>
    <row r="2" ht="21" spans="1:13">
      <c r="A2" s="7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ht="10.5" customHeight="1" spans="1:13">
      <c r="A3" s="8"/>
      <c r="B3" s="9"/>
      <c r="C3" s="9"/>
      <c r="D3" s="8"/>
      <c r="E3" s="8"/>
      <c r="F3" s="8"/>
      <c r="G3" s="8"/>
      <c r="H3" s="8"/>
      <c r="I3" s="8"/>
      <c r="J3" s="8"/>
      <c r="K3" s="31"/>
      <c r="L3" s="8"/>
      <c r="M3" s="8"/>
    </row>
    <row r="4" s="1" customFormat="1" ht="26.25" customHeight="1" spans="1:13">
      <c r="A4" s="10" t="s">
        <v>3</v>
      </c>
      <c r="B4" s="11" t="s">
        <v>4</v>
      </c>
      <c r="C4" s="11"/>
      <c r="D4" s="10"/>
      <c r="J4" s="32" t="s">
        <v>5</v>
      </c>
      <c r="K4" s="32"/>
      <c r="L4" s="32"/>
      <c r="M4" s="32"/>
    </row>
    <row r="5" s="2" customFormat="1" ht="26.25" customHeight="1" spans="1:13">
      <c r="A5" s="12" t="s">
        <v>6</v>
      </c>
      <c r="B5" s="13" t="s">
        <v>7</v>
      </c>
      <c r="C5" s="14"/>
      <c r="D5" s="12"/>
      <c r="F5" s="12"/>
      <c r="G5" s="12"/>
      <c r="H5" s="15"/>
      <c r="I5" s="15"/>
      <c r="J5" s="33" t="s">
        <v>8</v>
      </c>
      <c r="K5" s="33"/>
      <c r="L5" s="33"/>
      <c r="M5" s="33"/>
    </row>
    <row r="6" ht="3" customHeight="1" spans="1:13">
      <c r="A6" s="16"/>
      <c r="B6" s="17"/>
      <c r="C6" s="17"/>
      <c r="D6" s="16"/>
      <c r="E6" s="16"/>
      <c r="F6" s="16"/>
      <c r="G6" s="16"/>
      <c r="H6" s="16"/>
      <c r="I6" s="16"/>
      <c r="J6" s="16"/>
      <c r="K6" s="34"/>
      <c r="L6" s="16"/>
      <c r="M6" s="16"/>
    </row>
    <row r="7" ht="49.5" customHeight="1" spans="1:13">
      <c r="A7" s="18" t="s">
        <v>9</v>
      </c>
      <c r="B7" s="19" t="s">
        <v>10</v>
      </c>
      <c r="C7" s="19" t="s">
        <v>11</v>
      </c>
      <c r="D7" s="20" t="s">
        <v>12</v>
      </c>
      <c r="E7" s="21" t="s">
        <v>13</v>
      </c>
      <c r="F7" s="21" t="s">
        <v>14</v>
      </c>
      <c r="G7" s="21" t="s">
        <v>15</v>
      </c>
      <c r="H7" s="21" t="s">
        <v>16</v>
      </c>
      <c r="I7" s="21" t="s">
        <v>17</v>
      </c>
      <c r="J7" s="21" t="s">
        <v>18</v>
      </c>
      <c r="K7" s="35" t="s">
        <v>19</v>
      </c>
      <c r="L7" s="21" t="s">
        <v>20</v>
      </c>
      <c r="M7" s="20" t="s">
        <v>21</v>
      </c>
    </row>
    <row r="8" ht="18" customHeight="1" spans="1:13">
      <c r="A8" s="22"/>
      <c r="B8" s="23" t="s">
        <v>22</v>
      </c>
      <c r="C8" s="24" t="s">
        <v>23</v>
      </c>
      <c r="D8" s="25" t="s">
        <v>24</v>
      </c>
      <c r="E8" s="23">
        <v>142</v>
      </c>
      <c r="F8" s="26">
        <f>E8-G8</f>
        <v>25.87</v>
      </c>
      <c r="G8" s="23">
        <v>116.13</v>
      </c>
      <c r="H8" s="27">
        <f>J8/G8</f>
        <v>7385.23216545009</v>
      </c>
      <c r="I8" s="27">
        <v>6039.76768573042</v>
      </c>
      <c r="J8" s="36">
        <v>857647.011373719</v>
      </c>
      <c r="K8" s="37"/>
      <c r="L8" s="38"/>
      <c r="M8" s="39"/>
    </row>
    <row r="9" ht="18" customHeight="1" spans="1:13">
      <c r="A9" s="22"/>
      <c r="B9" s="23" t="s">
        <v>25</v>
      </c>
      <c r="C9" s="24" t="s">
        <v>23</v>
      </c>
      <c r="D9" s="28"/>
      <c r="E9" s="23">
        <v>141.41</v>
      </c>
      <c r="F9" s="26">
        <f t="shared" ref="F9:F72" si="0">E9-G9</f>
        <v>25.76</v>
      </c>
      <c r="G9" s="23">
        <v>115.65</v>
      </c>
      <c r="H9" s="27">
        <f t="shared" ref="H9:H72" si="1">J9/G9</f>
        <v>7401.51042311663</v>
      </c>
      <c r="I9" s="27">
        <v>6053.21179855341</v>
      </c>
      <c r="J9" s="36">
        <v>855984.680433438</v>
      </c>
      <c r="K9" s="37"/>
      <c r="L9" s="38"/>
      <c r="M9" s="39"/>
    </row>
    <row r="10" ht="18" customHeight="1" spans="1:13">
      <c r="A10" s="22"/>
      <c r="B10" s="23" t="s">
        <v>26</v>
      </c>
      <c r="C10" s="24" t="s">
        <v>27</v>
      </c>
      <c r="D10" s="28"/>
      <c r="E10" s="23">
        <v>127.51</v>
      </c>
      <c r="F10" s="26">
        <f t="shared" si="0"/>
        <v>23.23</v>
      </c>
      <c r="G10" s="23">
        <v>104.28</v>
      </c>
      <c r="H10" s="27">
        <f t="shared" si="1"/>
        <v>7240.00918658696</v>
      </c>
      <c r="I10" s="27">
        <v>5921.01135579396</v>
      </c>
      <c r="J10" s="36">
        <v>754988.157977288</v>
      </c>
      <c r="K10" s="37"/>
      <c r="L10" s="38"/>
      <c r="M10" s="39"/>
    </row>
    <row r="11" ht="18" customHeight="1" spans="1:13">
      <c r="A11" s="22"/>
      <c r="B11" s="23" t="s">
        <v>28</v>
      </c>
      <c r="C11" s="24" t="s">
        <v>27</v>
      </c>
      <c r="D11" s="28"/>
      <c r="E11" s="23">
        <v>127.45</v>
      </c>
      <c r="F11" s="26">
        <f t="shared" si="0"/>
        <v>23.22</v>
      </c>
      <c r="G11" s="23">
        <v>104.23</v>
      </c>
      <c r="H11" s="27">
        <f t="shared" si="1"/>
        <v>7374.32687415793</v>
      </c>
      <c r="I11" s="40">
        <v>6030.80494384842</v>
      </c>
      <c r="J11" s="36">
        <v>768626.090093481</v>
      </c>
      <c r="K11" s="37"/>
      <c r="L11" s="38"/>
      <c r="M11" s="39"/>
    </row>
    <row r="12" ht="18" customHeight="1" spans="1:13">
      <c r="A12" s="22"/>
      <c r="B12" s="23" t="s">
        <v>29</v>
      </c>
      <c r="C12" s="24" t="s">
        <v>23</v>
      </c>
      <c r="D12" s="28"/>
      <c r="E12" s="23">
        <v>142</v>
      </c>
      <c r="F12" s="26">
        <f t="shared" si="0"/>
        <v>25.87</v>
      </c>
      <c r="G12" s="23">
        <v>116.13</v>
      </c>
      <c r="H12" s="27">
        <f t="shared" si="1"/>
        <v>7427.6996477593</v>
      </c>
      <c r="I12" s="40">
        <v>6074.49831052315</v>
      </c>
      <c r="J12" s="36">
        <v>862578.760094288</v>
      </c>
      <c r="K12" s="37"/>
      <c r="L12" s="38"/>
      <c r="M12" s="39"/>
    </row>
    <row r="13" ht="18" customHeight="1" spans="1:13">
      <c r="A13" s="22"/>
      <c r="B13" s="23" t="s">
        <v>30</v>
      </c>
      <c r="C13" s="24" t="s">
        <v>23</v>
      </c>
      <c r="D13" s="28"/>
      <c r="E13" s="23">
        <v>141.41</v>
      </c>
      <c r="F13" s="26">
        <f t="shared" si="0"/>
        <v>25.76</v>
      </c>
      <c r="G13" s="23">
        <v>115.65</v>
      </c>
      <c r="H13" s="27">
        <f t="shared" si="1"/>
        <v>7441.23720495457</v>
      </c>
      <c r="I13" s="40">
        <v>6085.70173787565</v>
      </c>
      <c r="J13" s="36">
        <v>860579.082752996</v>
      </c>
      <c r="K13" s="37"/>
      <c r="L13" s="38"/>
      <c r="M13" s="39"/>
    </row>
    <row r="14" ht="18" customHeight="1" spans="1:13">
      <c r="A14" s="22"/>
      <c r="B14" s="23" t="s">
        <v>31</v>
      </c>
      <c r="C14" s="24" t="s">
        <v>27</v>
      </c>
      <c r="D14" s="28"/>
      <c r="E14" s="23">
        <v>127.51</v>
      </c>
      <c r="F14" s="26">
        <f t="shared" si="0"/>
        <v>23.23</v>
      </c>
      <c r="G14" s="23">
        <v>104.28</v>
      </c>
      <c r="H14" s="27">
        <f t="shared" si="1"/>
        <v>7281.10668433485</v>
      </c>
      <c r="I14" s="40">
        <v>5954.62163785145</v>
      </c>
      <c r="J14" s="36">
        <v>759273.805042439</v>
      </c>
      <c r="K14" s="37"/>
      <c r="L14" s="38"/>
      <c r="M14" s="39"/>
    </row>
    <row r="15" ht="18" customHeight="1" spans="1:13">
      <c r="A15" s="22"/>
      <c r="B15" s="23" t="s">
        <v>32</v>
      </c>
      <c r="C15" s="24" t="s">
        <v>27</v>
      </c>
      <c r="D15" s="28"/>
      <c r="E15" s="23">
        <v>127.45</v>
      </c>
      <c r="F15" s="26">
        <f t="shared" si="0"/>
        <v>23.22</v>
      </c>
      <c r="G15" s="23">
        <v>104.23</v>
      </c>
      <c r="H15" s="27">
        <f t="shared" si="1"/>
        <v>7415.42473895911</v>
      </c>
      <c r="I15" s="40">
        <v>6064.41522590591</v>
      </c>
      <c r="J15" s="36">
        <v>772909.720541708</v>
      </c>
      <c r="K15" s="37"/>
      <c r="L15" s="38"/>
      <c r="M15" s="39"/>
    </row>
    <row r="16" ht="18" customHeight="1" spans="1:13">
      <c r="A16" s="22"/>
      <c r="B16" s="23" t="s">
        <v>33</v>
      </c>
      <c r="C16" s="24" t="s">
        <v>23</v>
      </c>
      <c r="D16" s="28"/>
      <c r="E16" s="23">
        <v>142</v>
      </c>
      <c r="F16" s="26">
        <f t="shared" si="0"/>
        <v>25.87</v>
      </c>
      <c r="G16" s="23">
        <v>116.13</v>
      </c>
      <c r="H16" s="27">
        <f t="shared" si="1"/>
        <v>7468.79721128435</v>
      </c>
      <c r="I16" s="40">
        <v>6108.10859258064</v>
      </c>
      <c r="J16" s="36">
        <v>867351.420146451</v>
      </c>
      <c r="K16" s="37"/>
      <c r="L16" s="38"/>
      <c r="M16" s="39"/>
    </row>
    <row r="17" ht="18" customHeight="1" spans="1:13">
      <c r="A17" s="22"/>
      <c r="B17" s="23" t="s">
        <v>34</v>
      </c>
      <c r="C17" s="24" t="s">
        <v>23</v>
      </c>
      <c r="D17" s="28"/>
      <c r="E17" s="23">
        <v>141.41</v>
      </c>
      <c r="F17" s="26">
        <f t="shared" si="0"/>
        <v>25.76</v>
      </c>
      <c r="G17" s="23">
        <v>115.65</v>
      </c>
      <c r="H17" s="27">
        <f t="shared" si="1"/>
        <v>7483.70376485029</v>
      </c>
      <c r="I17" s="40">
        <v>6120.43236266839</v>
      </c>
      <c r="J17" s="36">
        <v>865490.340404937</v>
      </c>
      <c r="K17" s="37"/>
      <c r="L17" s="38"/>
      <c r="M17" s="39"/>
    </row>
    <row r="18" ht="18" customHeight="1" spans="1:13">
      <c r="A18" s="22"/>
      <c r="B18" s="23" t="s">
        <v>35</v>
      </c>
      <c r="C18" s="24" t="s">
        <v>27</v>
      </c>
      <c r="D18" s="28"/>
      <c r="E18" s="23">
        <v>127.51</v>
      </c>
      <c r="F18" s="26">
        <f t="shared" si="0"/>
        <v>23.23</v>
      </c>
      <c r="G18" s="23">
        <v>104.28</v>
      </c>
      <c r="H18" s="27">
        <f t="shared" si="1"/>
        <v>7322.20418208275</v>
      </c>
      <c r="I18" s="40">
        <v>5988.23191990894</v>
      </c>
      <c r="J18" s="36">
        <v>763559.452107589</v>
      </c>
      <c r="K18" s="37"/>
      <c r="L18" s="38"/>
      <c r="M18" s="39"/>
    </row>
    <row r="19" ht="18" customHeight="1" spans="1:13">
      <c r="A19" s="22"/>
      <c r="B19" s="23" t="s">
        <v>36</v>
      </c>
      <c r="C19" s="24" t="s">
        <v>27</v>
      </c>
      <c r="D19" s="28"/>
      <c r="E19" s="23">
        <v>127.45</v>
      </c>
      <c r="F19" s="26">
        <f t="shared" si="0"/>
        <v>23.22</v>
      </c>
      <c r="G19" s="23">
        <v>104.23</v>
      </c>
      <c r="H19" s="27">
        <f t="shared" si="1"/>
        <v>7455.15267493358</v>
      </c>
      <c r="I19" s="40">
        <v>6096.90516522815</v>
      </c>
      <c r="J19" s="36">
        <v>777050.563308327</v>
      </c>
      <c r="K19" s="37"/>
      <c r="L19" s="38"/>
      <c r="M19" s="39"/>
    </row>
    <row r="20" ht="18" customHeight="1" spans="1:13">
      <c r="A20" s="22"/>
      <c r="B20" s="23" t="s">
        <v>37</v>
      </c>
      <c r="C20" s="24" t="s">
        <v>23</v>
      </c>
      <c r="D20" s="28"/>
      <c r="E20" s="23">
        <v>142</v>
      </c>
      <c r="F20" s="26">
        <f t="shared" si="0"/>
        <v>25.87</v>
      </c>
      <c r="G20" s="23">
        <v>116.13</v>
      </c>
      <c r="H20" s="27">
        <f t="shared" si="1"/>
        <v>7538.66306927692</v>
      </c>
      <c r="I20" s="40">
        <v>6165.24607207837</v>
      </c>
      <c r="J20" s="36">
        <v>875464.942235128</v>
      </c>
      <c r="K20" s="37"/>
      <c r="L20" s="38"/>
      <c r="M20" s="39"/>
    </row>
    <row r="21" ht="18" customHeight="1" spans="1:13">
      <c r="A21" s="22"/>
      <c r="B21" s="23" t="s">
        <v>38</v>
      </c>
      <c r="C21" s="24" t="s">
        <v>23</v>
      </c>
      <c r="D21" s="28"/>
      <c r="E21" s="23">
        <v>141.41</v>
      </c>
      <c r="F21" s="26">
        <f t="shared" si="0"/>
        <v>25.76</v>
      </c>
      <c r="G21" s="23">
        <v>115.65</v>
      </c>
      <c r="H21" s="27">
        <f t="shared" si="1"/>
        <v>7549.45843823723</v>
      </c>
      <c r="I21" s="40">
        <v>6174.20881396037</v>
      </c>
      <c r="J21" s="36">
        <v>873094.868382135</v>
      </c>
      <c r="K21" s="37"/>
      <c r="L21" s="38"/>
      <c r="M21" s="39"/>
    </row>
    <row r="22" ht="18" customHeight="1" spans="1:13">
      <c r="A22" s="22"/>
      <c r="B22" s="23" t="s">
        <v>39</v>
      </c>
      <c r="C22" s="24" t="s">
        <v>27</v>
      </c>
      <c r="D22" s="28"/>
      <c r="E22" s="23">
        <v>127.51</v>
      </c>
      <c r="F22" s="26">
        <f t="shared" si="0"/>
        <v>23.23</v>
      </c>
      <c r="G22" s="23">
        <v>104.28</v>
      </c>
      <c r="H22" s="27">
        <f t="shared" si="1"/>
        <v>7389.33009507097</v>
      </c>
      <c r="I22" s="40">
        <v>6043.12871393617</v>
      </c>
      <c r="J22" s="36">
        <v>770559.342314001</v>
      </c>
      <c r="K22" s="37"/>
      <c r="L22" s="38"/>
      <c r="M22" s="39"/>
    </row>
    <row r="23" ht="18" customHeight="1" spans="1:13">
      <c r="A23" s="22"/>
      <c r="B23" s="23" t="s">
        <v>40</v>
      </c>
      <c r="C23" s="24" t="s">
        <v>27</v>
      </c>
      <c r="D23" s="28"/>
      <c r="E23" s="23">
        <v>127.45</v>
      </c>
      <c r="F23" s="26">
        <f t="shared" si="0"/>
        <v>23.22</v>
      </c>
      <c r="G23" s="23">
        <v>104.23</v>
      </c>
      <c r="H23" s="27">
        <f t="shared" si="1"/>
        <v>7523.64911626888</v>
      </c>
      <c r="I23" s="40">
        <v>6152.92230199062</v>
      </c>
      <c r="J23" s="36">
        <v>784189.947388705</v>
      </c>
      <c r="K23" s="37"/>
      <c r="L23" s="38"/>
      <c r="M23" s="39"/>
    </row>
    <row r="24" ht="18" customHeight="1" spans="1:13">
      <c r="A24" s="22"/>
      <c r="B24" s="23" t="s">
        <v>41</v>
      </c>
      <c r="C24" s="24" t="s">
        <v>23</v>
      </c>
      <c r="D24" s="28"/>
      <c r="E24" s="23">
        <v>142</v>
      </c>
      <c r="F24" s="26">
        <f t="shared" si="0"/>
        <v>25.87</v>
      </c>
      <c r="G24" s="23">
        <v>116.13</v>
      </c>
      <c r="H24" s="27">
        <f t="shared" si="1"/>
        <v>7645.51673444203</v>
      </c>
      <c r="I24" s="40">
        <v>6252.63280542784</v>
      </c>
      <c r="J24" s="36">
        <v>887873.858370753</v>
      </c>
      <c r="K24" s="37"/>
      <c r="L24" s="38"/>
      <c r="M24" s="39"/>
    </row>
    <row r="25" ht="18" customHeight="1" spans="1:13">
      <c r="A25" s="22"/>
      <c r="B25" s="23" t="s">
        <v>42</v>
      </c>
      <c r="C25" s="24" t="s">
        <v>23</v>
      </c>
      <c r="D25" s="28"/>
      <c r="E25" s="23">
        <v>141.41</v>
      </c>
      <c r="F25" s="26">
        <f t="shared" si="0"/>
        <v>25.76</v>
      </c>
      <c r="G25" s="23">
        <v>115.65</v>
      </c>
      <c r="H25" s="27">
        <f t="shared" si="1"/>
        <v>7659.04956054878</v>
      </c>
      <c r="I25" s="40">
        <v>6263.83623278033</v>
      </c>
      <c r="J25" s="36">
        <v>885769.081677467</v>
      </c>
      <c r="K25" s="37"/>
      <c r="L25" s="38"/>
      <c r="M25" s="39"/>
    </row>
    <row r="26" ht="18" customHeight="1" spans="1:13">
      <c r="A26" s="22"/>
      <c r="B26" s="23" t="s">
        <v>43</v>
      </c>
      <c r="C26" s="24" t="s">
        <v>27</v>
      </c>
      <c r="D26" s="28"/>
      <c r="E26" s="23">
        <v>127.51</v>
      </c>
      <c r="F26" s="26">
        <f t="shared" si="0"/>
        <v>23.23</v>
      </c>
      <c r="G26" s="23">
        <v>104.28</v>
      </c>
      <c r="H26" s="27">
        <f t="shared" si="1"/>
        <v>7498.92342239868</v>
      </c>
      <c r="I26" s="40">
        <v>6132.75613275613</v>
      </c>
      <c r="J26" s="36">
        <v>781987.734487735</v>
      </c>
      <c r="K26" s="37"/>
      <c r="L26" s="38"/>
      <c r="M26" s="39"/>
    </row>
    <row r="27" ht="18" customHeight="1" spans="1:13">
      <c r="A27" s="22"/>
      <c r="B27" s="23" t="s">
        <v>44</v>
      </c>
      <c r="C27" s="24" t="s">
        <v>27</v>
      </c>
      <c r="D27" s="28"/>
      <c r="E27" s="23">
        <v>127.45</v>
      </c>
      <c r="F27" s="26">
        <f t="shared" si="0"/>
        <v>23.22</v>
      </c>
      <c r="G27" s="23">
        <v>104.23</v>
      </c>
      <c r="H27" s="27">
        <f t="shared" si="1"/>
        <v>7631.87349357864</v>
      </c>
      <c r="I27" s="40">
        <v>6241.42937807534</v>
      </c>
      <c r="J27" s="36">
        <v>795470.174235702</v>
      </c>
      <c r="K27" s="37"/>
      <c r="L27" s="38"/>
      <c r="M27" s="39"/>
    </row>
    <row r="28" ht="18" customHeight="1" spans="1:13">
      <c r="A28" s="22"/>
      <c r="B28" s="29" t="s">
        <v>45</v>
      </c>
      <c r="C28" s="24" t="s">
        <v>23</v>
      </c>
      <c r="D28" s="30"/>
      <c r="E28" s="29">
        <v>142</v>
      </c>
      <c r="F28" s="26">
        <f t="shared" si="0"/>
        <v>25.87</v>
      </c>
      <c r="G28" s="29">
        <v>116.13</v>
      </c>
      <c r="H28" s="27">
        <f t="shared" si="1"/>
        <v>7712.64275486627</v>
      </c>
      <c r="I28" s="40">
        <v>6307.52959945507</v>
      </c>
      <c r="J28" s="36">
        <v>895669.203122619</v>
      </c>
      <c r="K28" s="37"/>
      <c r="L28" s="38"/>
      <c r="M28" s="39"/>
    </row>
    <row r="29" ht="18" customHeight="1" spans="1:13">
      <c r="A29" s="22"/>
      <c r="B29" s="23" t="s">
        <v>46</v>
      </c>
      <c r="C29" s="24" t="s">
        <v>23</v>
      </c>
      <c r="D29" s="25" t="s">
        <v>24</v>
      </c>
      <c r="E29" s="23">
        <v>141.41</v>
      </c>
      <c r="F29" s="26">
        <f t="shared" si="0"/>
        <v>25.76</v>
      </c>
      <c r="G29" s="23">
        <v>115.65</v>
      </c>
      <c r="H29" s="27">
        <f t="shared" si="1"/>
        <v>7726.17412296461</v>
      </c>
      <c r="I29" s="40">
        <v>6318.73302680756</v>
      </c>
      <c r="J29" s="36">
        <v>893532.037320857</v>
      </c>
      <c r="K29" s="37"/>
      <c r="L29" s="38"/>
      <c r="M29" s="39"/>
    </row>
    <row r="30" ht="18" customHeight="1" spans="1:13">
      <c r="A30" s="22"/>
      <c r="B30" s="23" t="s">
        <v>47</v>
      </c>
      <c r="C30" s="24" t="s">
        <v>27</v>
      </c>
      <c r="D30" s="28"/>
      <c r="E30" s="23">
        <v>127.51</v>
      </c>
      <c r="F30" s="26">
        <f t="shared" si="0"/>
        <v>23.23</v>
      </c>
      <c r="G30" s="23">
        <v>104.28</v>
      </c>
      <c r="H30" s="27">
        <f t="shared" si="1"/>
        <v>7566.04933538691</v>
      </c>
      <c r="I30" s="40">
        <v>6187.65292678336</v>
      </c>
      <c r="J30" s="36">
        <v>788987.624694147</v>
      </c>
      <c r="K30" s="37"/>
      <c r="L30" s="38"/>
      <c r="M30" s="39"/>
    </row>
    <row r="31" ht="18" customHeight="1" spans="1:13">
      <c r="A31" s="22"/>
      <c r="B31" s="29" t="s">
        <v>48</v>
      </c>
      <c r="C31" s="24" t="s">
        <v>27</v>
      </c>
      <c r="D31" s="28"/>
      <c r="E31" s="29">
        <v>127.45</v>
      </c>
      <c r="F31" s="26">
        <f t="shared" si="0"/>
        <v>23.22</v>
      </c>
      <c r="G31" s="29">
        <v>104.23</v>
      </c>
      <c r="H31" s="27">
        <f t="shared" si="1"/>
        <v>7700.36993491394</v>
      </c>
      <c r="I31" s="40">
        <v>6297.44651483782</v>
      </c>
      <c r="J31" s="36">
        <v>802609.55831608</v>
      </c>
      <c r="K31" s="37"/>
      <c r="L31" s="38"/>
      <c r="M31" s="39"/>
    </row>
    <row r="32" ht="18" customHeight="1" spans="1:13">
      <c r="A32" s="22"/>
      <c r="B32" s="29" t="s">
        <v>49</v>
      </c>
      <c r="C32" s="24" t="s">
        <v>23</v>
      </c>
      <c r="D32" s="28"/>
      <c r="E32" s="29">
        <v>142</v>
      </c>
      <c r="F32" s="26">
        <f t="shared" si="0"/>
        <v>25.87</v>
      </c>
      <c r="G32" s="29">
        <v>116.13</v>
      </c>
      <c r="H32" s="27">
        <f t="shared" si="1"/>
        <v>7781.13869407467</v>
      </c>
      <c r="I32" s="40">
        <v>6363.54673621754</v>
      </c>
      <c r="J32" s="36">
        <v>903623.636542891</v>
      </c>
      <c r="K32" s="37"/>
      <c r="L32" s="38"/>
      <c r="M32" s="39"/>
    </row>
    <row r="33" ht="18" customHeight="1" spans="1:13">
      <c r="A33" s="22"/>
      <c r="B33" s="29" t="s">
        <v>50</v>
      </c>
      <c r="C33" s="24" t="s">
        <v>23</v>
      </c>
      <c r="D33" s="28"/>
      <c r="E33" s="29">
        <v>141.41</v>
      </c>
      <c r="F33" s="26">
        <f t="shared" si="0"/>
        <v>25.76</v>
      </c>
      <c r="G33" s="29">
        <v>115.65</v>
      </c>
      <c r="H33" s="27">
        <f t="shared" si="1"/>
        <v>7794.66857440933</v>
      </c>
      <c r="I33" s="40">
        <v>6374.75016357004</v>
      </c>
      <c r="J33" s="36">
        <v>901453.420630439</v>
      </c>
      <c r="K33" s="37"/>
      <c r="L33" s="38"/>
      <c r="M33" s="39"/>
    </row>
    <row r="34" ht="18" customHeight="1" spans="1:13">
      <c r="A34" s="22"/>
      <c r="B34" s="29" t="s">
        <v>51</v>
      </c>
      <c r="C34" s="24" t="s">
        <v>27</v>
      </c>
      <c r="D34" s="28"/>
      <c r="E34" s="29">
        <v>127.51</v>
      </c>
      <c r="F34" s="26">
        <f t="shared" si="0"/>
        <v>23.23</v>
      </c>
      <c r="G34" s="29">
        <v>104.28</v>
      </c>
      <c r="H34" s="27">
        <f t="shared" si="1"/>
        <v>7634.54516496672</v>
      </c>
      <c r="I34" s="40">
        <v>6243.67006354584</v>
      </c>
      <c r="J34" s="36">
        <v>796130.36980273</v>
      </c>
      <c r="K34" s="37"/>
      <c r="L34" s="38"/>
      <c r="M34" s="39"/>
    </row>
    <row r="35" ht="18" customHeight="1" spans="1:13">
      <c r="A35" s="22"/>
      <c r="B35" s="29" t="s">
        <v>52</v>
      </c>
      <c r="C35" s="24" t="s">
        <v>27</v>
      </c>
      <c r="D35" s="28"/>
      <c r="E35" s="29">
        <v>127.45</v>
      </c>
      <c r="F35" s="26">
        <f t="shared" si="0"/>
        <v>23.22</v>
      </c>
      <c r="G35" s="29">
        <v>104.23</v>
      </c>
      <c r="H35" s="27">
        <f t="shared" si="1"/>
        <v>7767.49644742253</v>
      </c>
      <c r="I35" s="40">
        <v>6352.34330886505</v>
      </c>
      <c r="J35" s="36">
        <v>809606.15471485</v>
      </c>
      <c r="K35" s="37"/>
      <c r="L35" s="38"/>
      <c r="M35" s="39"/>
    </row>
    <row r="36" ht="18" customHeight="1" spans="1:13">
      <c r="A36" s="22"/>
      <c r="B36" s="29" t="s">
        <v>53</v>
      </c>
      <c r="C36" s="24" t="s">
        <v>23</v>
      </c>
      <c r="D36" s="28"/>
      <c r="E36" s="29">
        <v>142</v>
      </c>
      <c r="F36" s="26">
        <f t="shared" si="0"/>
        <v>25.87</v>
      </c>
      <c r="G36" s="29">
        <v>116.13</v>
      </c>
      <c r="H36" s="27">
        <f t="shared" si="1"/>
        <v>7849.63463328307</v>
      </c>
      <c r="I36" s="40">
        <v>6419.56387298002</v>
      </c>
      <c r="J36" s="36">
        <v>911578.069963163</v>
      </c>
      <c r="K36" s="37"/>
      <c r="L36" s="38"/>
      <c r="M36" s="39"/>
    </row>
    <row r="37" ht="18" customHeight="1" spans="1:13">
      <c r="A37" s="22"/>
      <c r="B37" s="29" t="s">
        <v>54</v>
      </c>
      <c r="C37" s="24" t="s">
        <v>23</v>
      </c>
      <c r="D37" s="28"/>
      <c r="E37" s="29">
        <v>141.41</v>
      </c>
      <c r="F37" s="26">
        <f t="shared" si="0"/>
        <v>25.76</v>
      </c>
      <c r="G37" s="29">
        <v>115.65</v>
      </c>
      <c r="H37" s="27">
        <f t="shared" si="1"/>
        <v>7863.16302585405</v>
      </c>
      <c r="I37" s="40">
        <v>6430.76730033252</v>
      </c>
      <c r="J37" s="36">
        <v>909374.803940021</v>
      </c>
      <c r="K37" s="37"/>
      <c r="L37" s="38"/>
      <c r="M37" s="39"/>
    </row>
    <row r="38" ht="18" customHeight="1" spans="1:13">
      <c r="A38" s="22"/>
      <c r="B38" s="29" t="s">
        <v>55</v>
      </c>
      <c r="C38" s="24" t="s">
        <v>27</v>
      </c>
      <c r="D38" s="28"/>
      <c r="E38" s="29">
        <v>127.51</v>
      </c>
      <c r="F38" s="26">
        <f t="shared" si="0"/>
        <v>23.23</v>
      </c>
      <c r="G38" s="29">
        <v>104.28</v>
      </c>
      <c r="H38" s="27">
        <f t="shared" si="1"/>
        <v>7703.04099454654</v>
      </c>
      <c r="I38" s="40">
        <v>6299.68720030832</v>
      </c>
      <c r="J38" s="36">
        <v>803273.114911314</v>
      </c>
      <c r="K38" s="37"/>
      <c r="L38" s="38"/>
      <c r="M38" s="39"/>
    </row>
    <row r="39" ht="18" customHeight="1" spans="1:13">
      <c r="A39" s="22"/>
      <c r="B39" s="29" t="s">
        <v>56</v>
      </c>
      <c r="C39" s="24" t="s">
        <v>27</v>
      </c>
      <c r="D39" s="28"/>
      <c r="E39" s="29">
        <v>127.45</v>
      </c>
      <c r="F39" s="26">
        <f t="shared" si="0"/>
        <v>23.22</v>
      </c>
      <c r="G39" s="29">
        <v>104.23</v>
      </c>
      <c r="H39" s="27">
        <f t="shared" si="1"/>
        <v>7835.99288875783</v>
      </c>
      <c r="I39" s="40">
        <v>6408.36044562753</v>
      </c>
      <c r="J39" s="36">
        <v>816745.538795228</v>
      </c>
      <c r="K39" s="37"/>
      <c r="L39" s="38"/>
      <c r="M39" s="39"/>
    </row>
    <row r="40" ht="18" customHeight="1" spans="1:13">
      <c r="A40" s="22"/>
      <c r="B40" s="29" t="s">
        <v>57</v>
      </c>
      <c r="C40" s="24" t="s">
        <v>23</v>
      </c>
      <c r="D40" s="28"/>
      <c r="E40" s="29">
        <v>142</v>
      </c>
      <c r="F40" s="26">
        <f t="shared" si="0"/>
        <v>25.87</v>
      </c>
      <c r="G40" s="29">
        <v>116.13</v>
      </c>
      <c r="H40" s="27">
        <f t="shared" si="1"/>
        <v>7916.76065370731</v>
      </c>
      <c r="I40" s="40">
        <v>6474.46066700725</v>
      </c>
      <c r="J40" s="36">
        <v>919373.41471503</v>
      </c>
      <c r="K40" s="37"/>
      <c r="L40" s="38"/>
      <c r="M40" s="39"/>
    </row>
    <row r="41" ht="18" customHeight="1" spans="1:13">
      <c r="A41" s="22"/>
      <c r="B41" s="29" t="s">
        <v>58</v>
      </c>
      <c r="C41" s="24" t="s">
        <v>23</v>
      </c>
      <c r="D41" s="28"/>
      <c r="E41" s="29">
        <v>141.41</v>
      </c>
      <c r="F41" s="26">
        <f t="shared" si="0"/>
        <v>25.76</v>
      </c>
      <c r="G41" s="29">
        <v>115.65</v>
      </c>
      <c r="H41" s="27">
        <f t="shared" si="1"/>
        <v>7930.28758826988</v>
      </c>
      <c r="I41" s="40">
        <v>6485.66409435975</v>
      </c>
      <c r="J41" s="36">
        <v>917137.759583412</v>
      </c>
      <c r="K41" s="37"/>
      <c r="L41" s="38"/>
      <c r="M41" s="39"/>
    </row>
    <row r="42" ht="18" customHeight="1" spans="1:13">
      <c r="A42" s="22"/>
      <c r="B42" s="29" t="s">
        <v>59</v>
      </c>
      <c r="C42" s="24" t="s">
        <v>27</v>
      </c>
      <c r="D42" s="28"/>
      <c r="E42" s="29">
        <v>127.51</v>
      </c>
      <c r="F42" s="26">
        <f t="shared" si="0"/>
        <v>23.23</v>
      </c>
      <c r="G42" s="29">
        <v>104.28</v>
      </c>
      <c r="H42" s="27">
        <f t="shared" si="1"/>
        <v>7770.16690753477</v>
      </c>
      <c r="I42" s="40">
        <v>6354.58399433555</v>
      </c>
      <c r="J42" s="36">
        <v>810273.005117726</v>
      </c>
      <c r="K42" s="37"/>
      <c r="L42" s="38"/>
      <c r="M42" s="39"/>
    </row>
    <row r="43" ht="18" customHeight="1" spans="1:13">
      <c r="A43" s="22"/>
      <c r="B43" s="29" t="s">
        <v>60</v>
      </c>
      <c r="C43" s="24" t="s">
        <v>27</v>
      </c>
      <c r="D43" s="28"/>
      <c r="E43" s="29">
        <v>127.45</v>
      </c>
      <c r="F43" s="26">
        <f t="shared" si="0"/>
        <v>23.22</v>
      </c>
      <c r="G43" s="29">
        <v>104.23</v>
      </c>
      <c r="H43" s="27">
        <f t="shared" si="1"/>
        <v>7903.11940126642</v>
      </c>
      <c r="I43" s="40">
        <v>6463.25723965475</v>
      </c>
      <c r="J43" s="36">
        <v>823742.135193999</v>
      </c>
      <c r="K43" s="37"/>
      <c r="L43" s="38"/>
      <c r="M43" s="39"/>
    </row>
    <row r="44" ht="18" customHeight="1" spans="1:13">
      <c r="A44" s="22"/>
      <c r="B44" s="29" t="s">
        <v>61</v>
      </c>
      <c r="C44" s="24" t="s">
        <v>23</v>
      </c>
      <c r="D44" s="28"/>
      <c r="E44" s="29">
        <v>142</v>
      </c>
      <c r="F44" s="26">
        <f t="shared" si="0"/>
        <v>25.87</v>
      </c>
      <c r="G44" s="29">
        <v>116.13</v>
      </c>
      <c r="H44" s="27">
        <f t="shared" si="1"/>
        <v>7985.25659291571</v>
      </c>
      <c r="I44" s="40">
        <v>6530.47780376973</v>
      </c>
      <c r="J44" s="36">
        <v>927327.848135302</v>
      </c>
      <c r="K44" s="37"/>
      <c r="L44" s="38"/>
      <c r="M44" s="39"/>
    </row>
    <row r="45" ht="18" customHeight="1" spans="1:13">
      <c r="A45" s="22"/>
      <c r="B45" s="29" t="s">
        <v>62</v>
      </c>
      <c r="C45" s="24" t="s">
        <v>23</v>
      </c>
      <c r="D45" s="28"/>
      <c r="E45" s="29">
        <v>141.41</v>
      </c>
      <c r="F45" s="26">
        <f t="shared" si="0"/>
        <v>25.76</v>
      </c>
      <c r="G45" s="29">
        <v>115.65</v>
      </c>
      <c r="H45" s="27">
        <f t="shared" si="1"/>
        <v>7998.7820397146</v>
      </c>
      <c r="I45" s="40">
        <v>6541.68123112222</v>
      </c>
      <c r="J45" s="36">
        <v>925059.142892994</v>
      </c>
      <c r="K45" s="37"/>
      <c r="L45" s="38"/>
      <c r="M45" s="39"/>
    </row>
    <row r="46" ht="18" customHeight="1" spans="1:13">
      <c r="A46" s="22"/>
      <c r="B46" s="29" t="s">
        <v>63</v>
      </c>
      <c r="C46" s="24" t="s">
        <v>27</v>
      </c>
      <c r="D46" s="28"/>
      <c r="E46" s="29">
        <v>127.51</v>
      </c>
      <c r="F46" s="26">
        <f t="shared" si="0"/>
        <v>23.23</v>
      </c>
      <c r="G46" s="29">
        <v>104.28</v>
      </c>
      <c r="H46" s="27">
        <f t="shared" si="1"/>
        <v>7838.66273711459</v>
      </c>
      <c r="I46" s="40">
        <v>6410.60113109803</v>
      </c>
      <c r="J46" s="36">
        <v>817415.750226309</v>
      </c>
      <c r="K46" s="37"/>
      <c r="L46" s="38"/>
      <c r="M46" s="39"/>
    </row>
    <row r="47" ht="18" customHeight="1" spans="1:13">
      <c r="A47" s="22"/>
      <c r="B47" s="29" t="s">
        <v>64</v>
      </c>
      <c r="C47" s="24" t="s">
        <v>27</v>
      </c>
      <c r="D47" s="28"/>
      <c r="E47" s="29">
        <v>127.45</v>
      </c>
      <c r="F47" s="26">
        <f t="shared" si="0"/>
        <v>23.22</v>
      </c>
      <c r="G47" s="29">
        <v>104.23</v>
      </c>
      <c r="H47" s="27">
        <f t="shared" si="1"/>
        <v>7971.61584260171</v>
      </c>
      <c r="I47" s="40">
        <v>6519.27437641723</v>
      </c>
      <c r="J47" s="36">
        <v>830881.519274376</v>
      </c>
      <c r="K47" s="37"/>
      <c r="L47" s="38"/>
      <c r="M47" s="39"/>
    </row>
    <row r="48" ht="18" customHeight="1" spans="1:13">
      <c r="A48" s="22"/>
      <c r="B48" s="29" t="s">
        <v>65</v>
      </c>
      <c r="C48" s="24" t="s">
        <v>23</v>
      </c>
      <c r="D48" s="28"/>
      <c r="E48" s="29">
        <v>142</v>
      </c>
      <c r="F48" s="26">
        <f t="shared" si="0"/>
        <v>25.87</v>
      </c>
      <c r="G48" s="29">
        <v>116.13</v>
      </c>
      <c r="H48" s="27">
        <f t="shared" si="1"/>
        <v>7985.25659291571</v>
      </c>
      <c r="I48" s="40">
        <v>6530.47780376973</v>
      </c>
      <c r="J48" s="36">
        <v>927327.848135302</v>
      </c>
      <c r="K48" s="37"/>
      <c r="L48" s="38"/>
      <c r="M48" s="39"/>
    </row>
    <row r="49" ht="18" customHeight="1" spans="1:13">
      <c r="A49" s="22"/>
      <c r="B49" s="29" t="s">
        <v>66</v>
      </c>
      <c r="C49" s="24" t="s">
        <v>23</v>
      </c>
      <c r="D49" s="30"/>
      <c r="E49" s="29">
        <v>141.41</v>
      </c>
      <c r="F49" s="26">
        <f t="shared" si="0"/>
        <v>25.76</v>
      </c>
      <c r="G49" s="29">
        <v>115.65</v>
      </c>
      <c r="H49" s="27">
        <f t="shared" si="1"/>
        <v>7998.7820397146</v>
      </c>
      <c r="I49" s="40">
        <v>6541.68123112222</v>
      </c>
      <c r="J49" s="36">
        <v>925059.142892994</v>
      </c>
      <c r="K49" s="37"/>
      <c r="L49" s="38"/>
      <c r="M49" s="39"/>
    </row>
    <row r="50" ht="18" customHeight="1" spans="1:13">
      <c r="A50" s="22"/>
      <c r="B50" s="29" t="s">
        <v>67</v>
      </c>
      <c r="C50" s="24" t="s">
        <v>27</v>
      </c>
      <c r="D50" s="25" t="s">
        <v>24</v>
      </c>
      <c r="E50" s="29">
        <v>127.51</v>
      </c>
      <c r="F50" s="26">
        <f t="shared" si="0"/>
        <v>23.23</v>
      </c>
      <c r="G50" s="29">
        <v>104.28</v>
      </c>
      <c r="H50" s="27">
        <f t="shared" si="1"/>
        <v>7838.66273711459</v>
      </c>
      <c r="I50" s="40">
        <v>6410.60113109803</v>
      </c>
      <c r="J50" s="36">
        <v>817415.750226309</v>
      </c>
      <c r="K50" s="37"/>
      <c r="L50" s="38"/>
      <c r="M50" s="39"/>
    </row>
    <row r="51" ht="18" customHeight="1" spans="1:13">
      <c r="A51" s="22"/>
      <c r="B51" s="29" t="s">
        <v>68</v>
      </c>
      <c r="C51" s="24" t="s">
        <v>27</v>
      </c>
      <c r="D51" s="28"/>
      <c r="E51" s="29">
        <v>127.45</v>
      </c>
      <c r="F51" s="26">
        <f t="shared" si="0"/>
        <v>23.22</v>
      </c>
      <c r="G51" s="29">
        <v>104.23</v>
      </c>
      <c r="H51" s="27">
        <f t="shared" si="1"/>
        <v>7971.61584260171</v>
      </c>
      <c r="I51" s="40">
        <v>6519.27437641723</v>
      </c>
      <c r="J51" s="36">
        <v>830881.519274376</v>
      </c>
      <c r="K51" s="37"/>
      <c r="L51" s="38"/>
      <c r="M51" s="39"/>
    </row>
    <row r="52" ht="18" customHeight="1" spans="1:13">
      <c r="A52" s="22"/>
      <c r="B52" s="29" t="s">
        <v>69</v>
      </c>
      <c r="C52" s="24" t="s">
        <v>23</v>
      </c>
      <c r="D52" s="28"/>
      <c r="E52" s="29">
        <v>142</v>
      </c>
      <c r="F52" s="26">
        <f t="shared" si="0"/>
        <v>25.87</v>
      </c>
      <c r="G52" s="29">
        <v>116.13</v>
      </c>
      <c r="H52" s="27">
        <f t="shared" si="1"/>
        <v>8052.38261333995</v>
      </c>
      <c r="I52" s="40">
        <v>6585.37459779696</v>
      </c>
      <c r="J52" s="36">
        <v>935123.192887168</v>
      </c>
      <c r="K52" s="37"/>
      <c r="L52" s="38"/>
      <c r="M52" s="39"/>
    </row>
    <row r="53" ht="18" customHeight="1" spans="1:13">
      <c r="A53" s="22"/>
      <c r="B53" s="29" t="s">
        <v>70</v>
      </c>
      <c r="C53" s="24" t="s">
        <v>23</v>
      </c>
      <c r="D53" s="28"/>
      <c r="E53" s="29">
        <v>141.41</v>
      </c>
      <c r="F53" s="26">
        <f t="shared" si="0"/>
        <v>25.76</v>
      </c>
      <c r="G53" s="29">
        <v>115.65</v>
      </c>
      <c r="H53" s="27">
        <f t="shared" si="1"/>
        <v>8065.90660213043</v>
      </c>
      <c r="I53" s="40">
        <v>6596.57802514945</v>
      </c>
      <c r="J53" s="36">
        <v>932822.098536384</v>
      </c>
      <c r="K53" s="37"/>
      <c r="L53" s="38"/>
      <c r="M53" s="39"/>
    </row>
    <row r="54" ht="18" customHeight="1" spans="1:13">
      <c r="A54" s="22"/>
      <c r="B54" s="29" t="s">
        <v>71</v>
      </c>
      <c r="C54" s="24" t="s">
        <v>27</v>
      </c>
      <c r="D54" s="28"/>
      <c r="E54" s="29">
        <v>127.51</v>
      </c>
      <c r="F54" s="26">
        <f t="shared" si="0"/>
        <v>23.23</v>
      </c>
      <c r="G54" s="29">
        <v>104.28</v>
      </c>
      <c r="H54" s="27">
        <f t="shared" si="1"/>
        <v>7905.78865010281</v>
      </c>
      <c r="I54" s="40">
        <v>6465.49792512525</v>
      </c>
      <c r="J54" s="36">
        <v>824415.640432721</v>
      </c>
      <c r="K54" s="37"/>
      <c r="L54" s="38"/>
      <c r="M54" s="39"/>
    </row>
    <row r="55" ht="18" customHeight="1" spans="1:13">
      <c r="A55" s="22"/>
      <c r="B55" s="29" t="s">
        <v>72</v>
      </c>
      <c r="C55" s="24" t="s">
        <v>27</v>
      </c>
      <c r="D55" s="28"/>
      <c r="E55" s="29">
        <v>127.45</v>
      </c>
      <c r="F55" s="26">
        <f t="shared" si="0"/>
        <v>23.22</v>
      </c>
      <c r="G55" s="29">
        <v>104.23</v>
      </c>
      <c r="H55" s="27">
        <f t="shared" si="1"/>
        <v>8040.11228393701</v>
      </c>
      <c r="I55" s="40">
        <v>6575.29151317971</v>
      </c>
      <c r="J55" s="36">
        <v>838020.903354754</v>
      </c>
      <c r="K55" s="37"/>
      <c r="L55" s="38"/>
      <c r="M55" s="39"/>
    </row>
    <row r="56" ht="18" customHeight="1" spans="1:13">
      <c r="A56" s="22"/>
      <c r="B56" s="29" t="s">
        <v>73</v>
      </c>
      <c r="C56" s="24" t="s">
        <v>23</v>
      </c>
      <c r="D56" s="28"/>
      <c r="E56" s="29">
        <v>142</v>
      </c>
      <c r="F56" s="26">
        <f t="shared" si="0"/>
        <v>25.87</v>
      </c>
      <c r="G56" s="29">
        <v>116.13</v>
      </c>
      <c r="H56" s="27">
        <f t="shared" si="1"/>
        <v>8120.87855254835</v>
      </c>
      <c r="I56" s="40">
        <v>6641.39173455944</v>
      </c>
      <c r="J56" s="36">
        <v>943077.62630744</v>
      </c>
      <c r="K56" s="37"/>
      <c r="L56" s="38"/>
      <c r="M56" s="39"/>
    </row>
    <row r="57" ht="18" customHeight="1" spans="1:13">
      <c r="A57" s="22"/>
      <c r="B57" s="29" t="s">
        <v>74</v>
      </c>
      <c r="C57" s="24" t="s">
        <v>23</v>
      </c>
      <c r="D57" s="28"/>
      <c r="E57" s="29">
        <v>141.41</v>
      </c>
      <c r="F57" s="26">
        <f t="shared" si="0"/>
        <v>25.76</v>
      </c>
      <c r="G57" s="29">
        <v>115.65</v>
      </c>
      <c r="H57" s="27">
        <f t="shared" si="1"/>
        <v>8134.40105357515</v>
      </c>
      <c r="I57" s="41">
        <v>6652.59516191193</v>
      </c>
      <c r="J57" s="36">
        <v>940743.481845966</v>
      </c>
      <c r="K57" s="37"/>
      <c r="L57" s="38"/>
      <c r="M57" s="39"/>
    </row>
    <row r="58" ht="18" customHeight="1" spans="1:13">
      <c r="A58" s="22"/>
      <c r="B58" s="29" t="s">
        <v>75</v>
      </c>
      <c r="C58" s="24" t="s">
        <v>27</v>
      </c>
      <c r="D58" s="28"/>
      <c r="E58" s="29">
        <v>127.51</v>
      </c>
      <c r="F58" s="26">
        <f t="shared" si="0"/>
        <v>23.23</v>
      </c>
      <c r="G58" s="29">
        <v>104.28</v>
      </c>
      <c r="H58" s="27">
        <f t="shared" si="1"/>
        <v>7974.28447968263</v>
      </c>
      <c r="I58" s="41">
        <v>6521.51506188773</v>
      </c>
      <c r="J58" s="36">
        <v>831558.385541305</v>
      </c>
      <c r="K58" s="37"/>
      <c r="L58" s="38"/>
      <c r="M58" s="39"/>
    </row>
    <row r="59" ht="18" customHeight="1" spans="1:13">
      <c r="A59" s="22"/>
      <c r="B59" s="29" t="s">
        <v>76</v>
      </c>
      <c r="C59" s="24" t="s">
        <v>27</v>
      </c>
      <c r="D59" s="28"/>
      <c r="E59" s="29">
        <v>127.45</v>
      </c>
      <c r="F59" s="26">
        <f t="shared" si="0"/>
        <v>23.22</v>
      </c>
      <c r="G59" s="29">
        <v>104.23</v>
      </c>
      <c r="H59" s="27">
        <f t="shared" si="1"/>
        <v>8107.2387964456</v>
      </c>
      <c r="I59" s="40">
        <v>6630.18830720694</v>
      </c>
      <c r="J59" s="36">
        <v>845017.499753525</v>
      </c>
      <c r="K59" s="37"/>
      <c r="L59" s="38"/>
      <c r="M59" s="39"/>
    </row>
    <row r="60" ht="18" customHeight="1" spans="1:13">
      <c r="A60" s="22"/>
      <c r="B60" s="29" t="s">
        <v>77</v>
      </c>
      <c r="C60" s="24" t="s">
        <v>23</v>
      </c>
      <c r="D60" s="28"/>
      <c r="E60" s="29">
        <v>142</v>
      </c>
      <c r="F60" s="26">
        <f t="shared" si="0"/>
        <v>25.87</v>
      </c>
      <c r="G60" s="29">
        <v>116.13</v>
      </c>
      <c r="H60" s="27">
        <f t="shared" si="1"/>
        <v>8189.37449175675</v>
      </c>
      <c r="I60" s="40">
        <v>6697.40887132191</v>
      </c>
      <c r="J60" s="36">
        <v>951032.059727712</v>
      </c>
      <c r="K60" s="37"/>
      <c r="L60" s="38"/>
      <c r="M60" s="39"/>
    </row>
    <row r="61" ht="18" customHeight="1" spans="1:13">
      <c r="A61" s="22"/>
      <c r="B61" s="29" t="s">
        <v>78</v>
      </c>
      <c r="C61" s="24" t="s">
        <v>23</v>
      </c>
      <c r="D61" s="28"/>
      <c r="E61" s="29">
        <v>141.41</v>
      </c>
      <c r="F61" s="26">
        <f t="shared" si="0"/>
        <v>25.76</v>
      </c>
      <c r="G61" s="29">
        <v>115.65</v>
      </c>
      <c r="H61" s="27">
        <f t="shared" si="1"/>
        <v>8202.89550501987</v>
      </c>
      <c r="I61" s="40">
        <v>6708.61229867441</v>
      </c>
      <c r="J61" s="36">
        <v>948664.865155548</v>
      </c>
      <c r="K61" s="37"/>
      <c r="L61" s="38"/>
      <c r="M61" s="39"/>
    </row>
    <row r="62" ht="18" customHeight="1" spans="1:13">
      <c r="A62" s="22"/>
      <c r="B62" s="29" t="s">
        <v>79</v>
      </c>
      <c r="C62" s="24" t="s">
        <v>27</v>
      </c>
      <c r="D62" s="28"/>
      <c r="E62" s="29">
        <v>127.51</v>
      </c>
      <c r="F62" s="26">
        <f t="shared" si="0"/>
        <v>23.23</v>
      </c>
      <c r="G62" s="29">
        <v>104.28</v>
      </c>
      <c r="H62" s="27">
        <f t="shared" si="1"/>
        <v>8042.78030926245</v>
      </c>
      <c r="I62" s="40">
        <v>6577.53219865021</v>
      </c>
      <c r="J62" s="36">
        <v>838701.130649888</v>
      </c>
      <c r="K62" s="37"/>
      <c r="L62" s="38"/>
      <c r="M62" s="39"/>
    </row>
    <row r="63" ht="18" customHeight="1" spans="1:13">
      <c r="A63" s="22"/>
      <c r="B63" s="29" t="s">
        <v>80</v>
      </c>
      <c r="C63" s="24" t="s">
        <v>27</v>
      </c>
      <c r="D63" s="28"/>
      <c r="E63" s="29">
        <v>127.45</v>
      </c>
      <c r="F63" s="26">
        <f t="shared" si="0"/>
        <v>23.22</v>
      </c>
      <c r="G63" s="29">
        <v>104.23</v>
      </c>
      <c r="H63" s="27">
        <f t="shared" si="1"/>
        <v>8175.73523778089</v>
      </c>
      <c r="I63" s="40">
        <v>6686.20544396942</v>
      </c>
      <c r="J63" s="36">
        <v>852156.883833903</v>
      </c>
      <c r="K63" s="37"/>
      <c r="L63" s="38"/>
      <c r="M63" s="39"/>
    </row>
    <row r="64" ht="18" customHeight="1" spans="1:13">
      <c r="A64" s="22"/>
      <c r="B64" s="29" t="s">
        <v>81</v>
      </c>
      <c r="C64" s="24" t="s">
        <v>23</v>
      </c>
      <c r="D64" s="28"/>
      <c r="E64" s="29">
        <v>142</v>
      </c>
      <c r="F64" s="26">
        <f t="shared" si="0"/>
        <v>25.87</v>
      </c>
      <c r="G64" s="29">
        <v>116.13</v>
      </c>
      <c r="H64" s="27">
        <f t="shared" si="1"/>
        <v>8189.37449175675</v>
      </c>
      <c r="I64" s="40">
        <v>6697.40887132191</v>
      </c>
      <c r="J64" s="36">
        <v>951032.059727712</v>
      </c>
      <c r="K64" s="37"/>
      <c r="L64" s="38"/>
      <c r="M64" s="39"/>
    </row>
    <row r="65" ht="18" customHeight="1" spans="1:13">
      <c r="A65" s="22"/>
      <c r="B65" s="29" t="s">
        <v>82</v>
      </c>
      <c r="C65" s="24" t="s">
        <v>23</v>
      </c>
      <c r="D65" s="28"/>
      <c r="E65" s="29">
        <v>141.41</v>
      </c>
      <c r="F65" s="26">
        <f t="shared" si="0"/>
        <v>25.76</v>
      </c>
      <c r="G65" s="29">
        <v>115.65</v>
      </c>
      <c r="H65" s="27">
        <f t="shared" si="1"/>
        <v>8202.89550501987</v>
      </c>
      <c r="I65" s="40">
        <v>6708.61229867441</v>
      </c>
      <c r="J65" s="36">
        <v>948664.865155548</v>
      </c>
      <c r="K65" s="37"/>
      <c r="L65" s="38"/>
      <c r="M65" s="39"/>
    </row>
    <row r="66" ht="18" customHeight="1" spans="1:13">
      <c r="A66" s="22"/>
      <c r="B66" s="29" t="s">
        <v>83</v>
      </c>
      <c r="C66" s="24" t="s">
        <v>27</v>
      </c>
      <c r="D66" s="28"/>
      <c r="E66" s="29">
        <v>127.51</v>
      </c>
      <c r="F66" s="26">
        <f t="shared" si="0"/>
        <v>23.23</v>
      </c>
      <c r="G66" s="29">
        <v>104.28</v>
      </c>
      <c r="H66" s="27">
        <f t="shared" si="1"/>
        <v>8042.78030926245</v>
      </c>
      <c r="I66" s="40">
        <v>6577.53219865021</v>
      </c>
      <c r="J66" s="36">
        <v>838701.130649888</v>
      </c>
      <c r="K66" s="37"/>
      <c r="L66" s="38"/>
      <c r="M66" s="39"/>
    </row>
    <row r="67" ht="18" customHeight="1" spans="1:13">
      <c r="A67" s="22"/>
      <c r="B67" s="29" t="s">
        <v>84</v>
      </c>
      <c r="C67" s="24" t="s">
        <v>27</v>
      </c>
      <c r="D67" s="28"/>
      <c r="E67" s="29">
        <v>127.45</v>
      </c>
      <c r="F67" s="26">
        <f t="shared" si="0"/>
        <v>23.22</v>
      </c>
      <c r="G67" s="29">
        <v>104.23</v>
      </c>
      <c r="H67" s="27">
        <f t="shared" si="1"/>
        <v>8175.73523778089</v>
      </c>
      <c r="I67" s="40">
        <v>6686.20544396942</v>
      </c>
      <c r="J67" s="36">
        <v>852156.883833903</v>
      </c>
      <c r="K67" s="37"/>
      <c r="L67" s="38"/>
      <c r="M67" s="39"/>
    </row>
    <row r="68" ht="18" customHeight="1" spans="1:13">
      <c r="A68" s="22"/>
      <c r="B68" s="29" t="s">
        <v>85</v>
      </c>
      <c r="C68" s="24" t="s">
        <v>23</v>
      </c>
      <c r="D68" s="28"/>
      <c r="E68" s="29">
        <v>142</v>
      </c>
      <c r="F68" s="26">
        <f t="shared" si="0"/>
        <v>25.87</v>
      </c>
      <c r="G68" s="29">
        <v>116.13</v>
      </c>
      <c r="H68" s="27">
        <f t="shared" si="1"/>
        <v>8324.99645138939</v>
      </c>
      <c r="I68" s="40">
        <v>6808.32280211162</v>
      </c>
      <c r="J68" s="36">
        <v>966781.83789985</v>
      </c>
      <c r="K68" s="37"/>
      <c r="L68" s="38"/>
      <c r="M68" s="39"/>
    </row>
    <row r="69" ht="18" customHeight="1" spans="1:13">
      <c r="A69" s="22"/>
      <c r="B69" s="29" t="s">
        <v>86</v>
      </c>
      <c r="C69" s="24" t="s">
        <v>23</v>
      </c>
      <c r="D69" s="28"/>
      <c r="E69" s="29">
        <v>141.41</v>
      </c>
      <c r="F69" s="26">
        <f t="shared" si="0"/>
        <v>25.76</v>
      </c>
      <c r="G69" s="29">
        <v>115.65</v>
      </c>
      <c r="H69" s="27">
        <f t="shared" si="1"/>
        <v>8338.51451888042</v>
      </c>
      <c r="I69" s="40">
        <v>6819.52622946412</v>
      </c>
      <c r="J69" s="36">
        <v>964349.204108521</v>
      </c>
      <c r="K69" s="37"/>
      <c r="L69" s="38"/>
      <c r="M69" s="39"/>
    </row>
    <row r="70" ht="18" customHeight="1" spans="1:13">
      <c r="A70" s="22"/>
      <c r="B70" s="29" t="s">
        <v>87</v>
      </c>
      <c r="C70" s="24" t="s">
        <v>27</v>
      </c>
      <c r="D70" s="30"/>
      <c r="E70" s="29">
        <v>127.51</v>
      </c>
      <c r="F70" s="26">
        <f t="shared" si="0"/>
        <v>23.23</v>
      </c>
      <c r="G70" s="29">
        <v>104.28</v>
      </c>
      <c r="H70" s="27">
        <f t="shared" si="1"/>
        <v>8178.40205183049</v>
      </c>
      <c r="I70" s="40">
        <v>6688.44612943992</v>
      </c>
      <c r="J70" s="36">
        <v>852843.765964884</v>
      </c>
      <c r="K70" s="37"/>
      <c r="L70" s="38"/>
      <c r="M70" s="39"/>
    </row>
    <row r="71" ht="18" customHeight="1" spans="1:13">
      <c r="A71" s="22"/>
      <c r="B71" s="29" t="s">
        <v>88</v>
      </c>
      <c r="C71" s="24" t="s">
        <v>27</v>
      </c>
      <c r="D71" s="25" t="s">
        <v>24</v>
      </c>
      <c r="E71" s="29">
        <v>127.45</v>
      </c>
      <c r="F71" s="26">
        <f t="shared" si="0"/>
        <v>23.22</v>
      </c>
      <c r="G71" s="29">
        <v>104.23</v>
      </c>
      <c r="H71" s="27">
        <f t="shared" si="1"/>
        <v>8311.35819162478</v>
      </c>
      <c r="I71" s="40">
        <v>6797.11937475913</v>
      </c>
      <c r="J71" s="36">
        <v>866292.864313051</v>
      </c>
      <c r="K71" s="37"/>
      <c r="L71" s="38"/>
      <c r="M71" s="39"/>
    </row>
    <row r="72" ht="18" customHeight="1" spans="1:13">
      <c r="A72" s="22"/>
      <c r="B72" s="29" t="s">
        <v>89</v>
      </c>
      <c r="C72" s="24" t="s">
        <v>23</v>
      </c>
      <c r="D72" s="28"/>
      <c r="E72" s="29">
        <v>142</v>
      </c>
      <c r="F72" s="26">
        <f t="shared" si="0"/>
        <v>25.87</v>
      </c>
      <c r="G72" s="29">
        <v>116.13</v>
      </c>
      <c r="H72" s="27">
        <f t="shared" si="1"/>
        <v>8433.22003533867</v>
      </c>
      <c r="I72" s="40">
        <v>6896.82987819634</v>
      </c>
      <c r="J72" s="36">
        <v>979349.84270388</v>
      </c>
      <c r="K72" s="37"/>
      <c r="L72" s="38"/>
      <c r="M72" s="39"/>
    </row>
    <row r="73" ht="18" customHeight="1" spans="1:13">
      <c r="A73" s="22"/>
      <c r="B73" s="29" t="s">
        <v>90</v>
      </c>
      <c r="C73" s="24" t="s">
        <v>23</v>
      </c>
      <c r="D73" s="28"/>
      <c r="E73" s="29">
        <v>141.41</v>
      </c>
      <c r="F73" s="26">
        <f t="shared" ref="F73:F136" si="2">E73-G73</f>
        <v>25.76</v>
      </c>
      <c r="G73" s="29">
        <v>115.65</v>
      </c>
      <c r="H73" s="27">
        <f t="shared" ref="H73:H104" si="3">J73/G73</f>
        <v>8446.73575216308</v>
      </c>
      <c r="I73" s="40">
        <v>6908.03330554883</v>
      </c>
      <c r="J73" s="36">
        <v>976864.98973766</v>
      </c>
      <c r="K73" s="37"/>
      <c r="L73" s="38"/>
      <c r="M73" s="39"/>
    </row>
    <row r="74" ht="18" customHeight="1" spans="1:13">
      <c r="A74" s="22"/>
      <c r="B74" s="29" t="s">
        <v>91</v>
      </c>
      <c r="C74" s="24" t="s">
        <v>27</v>
      </c>
      <c r="D74" s="28"/>
      <c r="E74" s="29">
        <v>127.51</v>
      </c>
      <c r="F74" s="26">
        <f t="shared" si="2"/>
        <v>23.23</v>
      </c>
      <c r="G74" s="29">
        <v>104.28</v>
      </c>
      <c r="H74" s="27">
        <f t="shared" si="3"/>
        <v>8286.62546256661</v>
      </c>
      <c r="I74" s="40">
        <v>6776.95320552463</v>
      </c>
      <c r="J74" s="36">
        <v>864129.303236446</v>
      </c>
      <c r="K74" s="37"/>
      <c r="L74" s="38"/>
      <c r="M74" s="39"/>
    </row>
    <row r="75" ht="18" customHeight="1" spans="1:13">
      <c r="A75" s="22"/>
      <c r="B75" s="29" t="s">
        <v>92</v>
      </c>
      <c r="C75" s="24" t="s">
        <v>27</v>
      </c>
      <c r="D75" s="28"/>
      <c r="E75" s="29">
        <v>127.45</v>
      </c>
      <c r="F75" s="26">
        <f t="shared" si="2"/>
        <v>23.22</v>
      </c>
      <c r="G75" s="29">
        <v>104.23</v>
      </c>
      <c r="H75" s="27">
        <f t="shared" si="3"/>
        <v>8419.58256893455</v>
      </c>
      <c r="I75" s="40">
        <v>6885.62645084384</v>
      </c>
      <c r="J75" s="36">
        <v>877573.091160048</v>
      </c>
      <c r="K75" s="37"/>
      <c r="L75" s="38"/>
      <c r="M75" s="39"/>
    </row>
    <row r="76" ht="18" customHeight="1" spans="1:13">
      <c r="A76" s="22"/>
      <c r="B76" s="29" t="s">
        <v>93</v>
      </c>
      <c r="C76" s="24" t="s">
        <v>23</v>
      </c>
      <c r="D76" s="28"/>
      <c r="E76" s="29">
        <v>142</v>
      </c>
      <c r="F76" s="26">
        <f t="shared" si="2"/>
        <v>25.87</v>
      </c>
      <c r="G76" s="29">
        <v>116.13</v>
      </c>
      <c r="H76" s="27">
        <f t="shared" si="3"/>
        <v>8515.41516238876</v>
      </c>
      <c r="I76" s="40">
        <v>6964.05044231131</v>
      </c>
      <c r="J76" s="36">
        <v>988895.162808206</v>
      </c>
      <c r="K76" s="37"/>
      <c r="L76" s="38"/>
      <c r="M76" s="39"/>
    </row>
    <row r="77" ht="18" customHeight="1" spans="1:13">
      <c r="A77" s="22"/>
      <c r="B77" s="29" t="s">
        <v>94</v>
      </c>
      <c r="C77" s="24" t="s">
        <v>23</v>
      </c>
      <c r="D77" s="28"/>
      <c r="E77" s="29">
        <v>141.41</v>
      </c>
      <c r="F77" s="26">
        <f t="shared" si="2"/>
        <v>25.76</v>
      </c>
      <c r="G77" s="29">
        <v>115.65</v>
      </c>
      <c r="H77" s="27">
        <f t="shared" si="3"/>
        <v>8528.92909389675</v>
      </c>
      <c r="I77" s="40">
        <v>6975.25386966381</v>
      </c>
      <c r="J77" s="36">
        <v>986370.649709159</v>
      </c>
      <c r="K77" s="37"/>
      <c r="L77" s="38"/>
      <c r="M77" s="39"/>
    </row>
    <row r="78" ht="18" customHeight="1" spans="1:13">
      <c r="A78" s="22"/>
      <c r="B78" s="29" t="s">
        <v>95</v>
      </c>
      <c r="C78" s="24" t="s">
        <v>27</v>
      </c>
      <c r="D78" s="28"/>
      <c r="E78" s="29">
        <v>127.51</v>
      </c>
      <c r="F78" s="26">
        <f t="shared" si="2"/>
        <v>23.23</v>
      </c>
      <c r="G78" s="29">
        <v>104.28</v>
      </c>
      <c r="H78" s="27">
        <f t="shared" si="3"/>
        <v>8368.82045806239</v>
      </c>
      <c r="I78" s="40">
        <v>6844.17376963961</v>
      </c>
      <c r="J78" s="36">
        <v>872700.597366746</v>
      </c>
      <c r="K78" s="37"/>
      <c r="L78" s="38"/>
      <c r="M78" s="39"/>
    </row>
    <row r="79" ht="18" customHeight="1" spans="1:13">
      <c r="A79" s="22"/>
      <c r="B79" s="29" t="s">
        <v>96</v>
      </c>
      <c r="C79" s="24" t="s">
        <v>27</v>
      </c>
      <c r="D79" s="28"/>
      <c r="E79" s="29">
        <v>127.45</v>
      </c>
      <c r="F79" s="26">
        <f t="shared" si="2"/>
        <v>23.22</v>
      </c>
      <c r="G79" s="29">
        <v>104.23</v>
      </c>
      <c r="H79" s="27">
        <f t="shared" si="3"/>
        <v>8501.7782985369</v>
      </c>
      <c r="I79" s="40">
        <v>6952.84701495882</v>
      </c>
      <c r="J79" s="36">
        <v>886140.352056501</v>
      </c>
      <c r="K79" s="37"/>
      <c r="L79" s="38"/>
      <c r="M79" s="39"/>
    </row>
    <row r="80" ht="18" customHeight="1" spans="1:13">
      <c r="A80" s="22"/>
      <c r="B80" s="29" t="s">
        <v>97</v>
      </c>
      <c r="C80" s="24" t="s">
        <v>23</v>
      </c>
      <c r="D80" s="28"/>
      <c r="E80" s="29">
        <v>142</v>
      </c>
      <c r="F80" s="26">
        <f t="shared" si="2"/>
        <v>25.87</v>
      </c>
      <c r="G80" s="29">
        <v>116.13</v>
      </c>
      <c r="H80" s="27">
        <f t="shared" si="3"/>
        <v>8596.24037065467</v>
      </c>
      <c r="I80" s="40">
        <v>7030.15066369104</v>
      </c>
      <c r="J80" s="36">
        <v>998281.394244127</v>
      </c>
      <c r="K80" s="37"/>
      <c r="L80" s="38"/>
      <c r="M80" s="39"/>
    </row>
    <row r="81" ht="18" customHeight="1" spans="1:13">
      <c r="A81" s="22"/>
      <c r="B81" s="29" t="s">
        <v>98</v>
      </c>
      <c r="C81" s="24" t="s">
        <v>23</v>
      </c>
      <c r="D81" s="28"/>
      <c r="E81" s="29">
        <v>141.41</v>
      </c>
      <c r="F81" s="26">
        <f t="shared" si="2"/>
        <v>25.76</v>
      </c>
      <c r="G81" s="29">
        <v>115.65</v>
      </c>
      <c r="H81" s="27">
        <f t="shared" si="3"/>
        <v>8609.75254660152</v>
      </c>
      <c r="I81" s="40">
        <v>7041.35409104353</v>
      </c>
      <c r="J81" s="36">
        <v>995717.882014466</v>
      </c>
      <c r="K81" s="37"/>
      <c r="L81" s="38"/>
      <c r="M81" s="39"/>
    </row>
    <row r="82" ht="18" customHeight="1" spans="1:13">
      <c r="A82" s="22"/>
      <c r="B82" s="29" t="s">
        <v>99</v>
      </c>
      <c r="C82" s="24" t="s">
        <v>27</v>
      </c>
      <c r="D82" s="28"/>
      <c r="E82" s="29">
        <v>127.51</v>
      </c>
      <c r="F82" s="26">
        <f t="shared" si="2"/>
        <v>23.23</v>
      </c>
      <c r="G82" s="29">
        <v>104.28</v>
      </c>
      <c r="H82" s="27">
        <f t="shared" si="3"/>
        <v>8449.64553696658</v>
      </c>
      <c r="I82" s="40">
        <v>6910.27399101933</v>
      </c>
      <c r="J82" s="36">
        <v>881129.036594875</v>
      </c>
      <c r="K82" s="37"/>
      <c r="L82" s="38"/>
      <c r="M82" s="39"/>
    </row>
    <row r="83" ht="18" customHeight="1" spans="1:13">
      <c r="A83" s="22"/>
      <c r="B83" s="29" t="s">
        <v>100</v>
      </c>
      <c r="C83" s="24" t="s">
        <v>27</v>
      </c>
      <c r="D83" s="28"/>
      <c r="E83" s="29">
        <v>127.45</v>
      </c>
      <c r="F83" s="26">
        <f t="shared" si="2"/>
        <v>23.22</v>
      </c>
      <c r="G83" s="29">
        <v>104.23</v>
      </c>
      <c r="H83" s="27">
        <f t="shared" si="3"/>
        <v>8582.60409931255</v>
      </c>
      <c r="I83" s="40">
        <v>7018.94723633854</v>
      </c>
      <c r="J83" s="36">
        <v>894564.825271347</v>
      </c>
      <c r="K83" s="37"/>
      <c r="L83" s="38"/>
      <c r="M83" s="39"/>
    </row>
    <row r="84" ht="18" customHeight="1" spans="1:13">
      <c r="A84" s="22"/>
      <c r="B84" s="29" t="s">
        <v>101</v>
      </c>
      <c r="C84" s="24" t="s">
        <v>23</v>
      </c>
      <c r="D84" s="28"/>
      <c r="E84" s="29">
        <v>142</v>
      </c>
      <c r="F84" s="26">
        <f t="shared" si="2"/>
        <v>25.87</v>
      </c>
      <c r="G84" s="29">
        <v>116.13</v>
      </c>
      <c r="H84" s="27">
        <f t="shared" si="3"/>
        <v>8678.43549770476</v>
      </c>
      <c r="I84" s="40">
        <v>7097.37122780601</v>
      </c>
      <c r="J84" s="36">
        <v>1007826.71434845</v>
      </c>
      <c r="K84" s="37"/>
      <c r="L84" s="38"/>
      <c r="M84" s="39"/>
    </row>
    <row r="85" ht="18" customHeight="1" spans="1:13">
      <c r="A85" s="22"/>
      <c r="B85" s="29" t="s">
        <v>102</v>
      </c>
      <c r="C85" s="24" t="s">
        <v>23</v>
      </c>
      <c r="D85" s="28"/>
      <c r="E85" s="29">
        <v>141.41</v>
      </c>
      <c r="F85" s="26">
        <f t="shared" si="2"/>
        <v>25.76</v>
      </c>
      <c r="G85" s="29">
        <v>115.65</v>
      </c>
      <c r="H85" s="27">
        <f t="shared" si="3"/>
        <v>8691.94588833519</v>
      </c>
      <c r="I85" s="40">
        <v>7108.57465515851</v>
      </c>
      <c r="J85" s="36">
        <v>1005223.54198596</v>
      </c>
      <c r="K85" s="37"/>
      <c r="L85" s="38"/>
      <c r="M85" s="39"/>
    </row>
    <row r="86" ht="18" customHeight="1" spans="1:13">
      <c r="A86" s="22"/>
      <c r="B86" s="29" t="s">
        <v>103</v>
      </c>
      <c r="C86" s="24" t="s">
        <v>27</v>
      </c>
      <c r="D86" s="28"/>
      <c r="E86" s="29">
        <v>127.51</v>
      </c>
      <c r="F86" s="26">
        <f t="shared" si="2"/>
        <v>23.23</v>
      </c>
      <c r="G86" s="29">
        <v>104.28</v>
      </c>
      <c r="H86" s="27">
        <f t="shared" si="3"/>
        <v>8531.84053246237</v>
      </c>
      <c r="I86" s="40">
        <v>6977.49455513431</v>
      </c>
      <c r="J86" s="36">
        <v>889700.330725176</v>
      </c>
      <c r="K86" s="37"/>
      <c r="L86" s="38"/>
      <c r="M86" s="39"/>
    </row>
    <row r="87" ht="18" customHeight="1" spans="1:13">
      <c r="A87" s="22"/>
      <c r="B87" s="29" t="s">
        <v>104</v>
      </c>
      <c r="C87" s="24" t="s">
        <v>27</v>
      </c>
      <c r="D87" s="28"/>
      <c r="E87" s="29">
        <v>127.45</v>
      </c>
      <c r="F87" s="26">
        <f t="shared" si="2"/>
        <v>23.22</v>
      </c>
      <c r="G87" s="29">
        <v>104.23</v>
      </c>
      <c r="H87" s="27">
        <f t="shared" si="3"/>
        <v>8664.7998289149</v>
      </c>
      <c r="I87" s="40">
        <v>7086.16780045351</v>
      </c>
      <c r="J87" s="36">
        <v>903132.0861678</v>
      </c>
      <c r="K87" s="37"/>
      <c r="L87" s="38"/>
      <c r="M87" s="39"/>
    </row>
    <row r="88" ht="18" customHeight="1" spans="1:13">
      <c r="A88" s="22"/>
      <c r="B88" s="29" t="s">
        <v>105</v>
      </c>
      <c r="C88" s="24" t="s">
        <v>23</v>
      </c>
      <c r="D88" s="28"/>
      <c r="E88" s="29">
        <v>142</v>
      </c>
      <c r="F88" s="26">
        <f t="shared" si="2"/>
        <v>25.87</v>
      </c>
      <c r="G88" s="29">
        <v>116.13</v>
      </c>
      <c r="H88" s="27">
        <f t="shared" si="3"/>
        <v>8678.43549770476</v>
      </c>
      <c r="I88" s="40">
        <v>7097.37122780601</v>
      </c>
      <c r="J88" s="36">
        <v>1007826.71434845</v>
      </c>
      <c r="K88" s="37"/>
      <c r="L88" s="38"/>
      <c r="M88" s="39"/>
    </row>
    <row r="89" ht="18" customHeight="1" spans="1:13">
      <c r="A89" s="22"/>
      <c r="B89" s="29" t="s">
        <v>106</v>
      </c>
      <c r="C89" s="24" t="s">
        <v>23</v>
      </c>
      <c r="D89" s="28"/>
      <c r="E89" s="29">
        <v>141.41</v>
      </c>
      <c r="F89" s="26">
        <f t="shared" si="2"/>
        <v>25.76</v>
      </c>
      <c r="G89" s="29">
        <v>115.65</v>
      </c>
      <c r="H89" s="27">
        <f t="shared" si="3"/>
        <v>8691.94588833519</v>
      </c>
      <c r="I89" s="40">
        <v>7108.57465515851</v>
      </c>
      <c r="J89" s="36">
        <v>1005223.54198596</v>
      </c>
      <c r="K89" s="37"/>
      <c r="L89" s="38"/>
      <c r="M89" s="39"/>
    </row>
    <row r="90" ht="18" customHeight="1" spans="1:13">
      <c r="A90" s="22"/>
      <c r="B90" s="29" t="s">
        <v>107</v>
      </c>
      <c r="C90" s="24" t="s">
        <v>27</v>
      </c>
      <c r="D90" s="28"/>
      <c r="E90" s="29">
        <v>127.51</v>
      </c>
      <c r="F90" s="26">
        <f t="shared" si="2"/>
        <v>23.23</v>
      </c>
      <c r="G90" s="29">
        <v>104.28</v>
      </c>
      <c r="H90" s="27">
        <f t="shared" si="3"/>
        <v>8531.84053246237</v>
      </c>
      <c r="I90" s="40">
        <v>6977.49455513431</v>
      </c>
      <c r="J90" s="36">
        <v>889700.330725176</v>
      </c>
      <c r="K90" s="37"/>
      <c r="L90" s="38"/>
      <c r="M90" s="39"/>
    </row>
    <row r="91" ht="18" customHeight="1" spans="1:13">
      <c r="A91" s="22"/>
      <c r="B91" s="29" t="s">
        <v>108</v>
      </c>
      <c r="C91" s="24" t="s">
        <v>27</v>
      </c>
      <c r="D91" s="30"/>
      <c r="E91" s="29">
        <v>127.45</v>
      </c>
      <c r="F91" s="26">
        <f t="shared" si="2"/>
        <v>23.22</v>
      </c>
      <c r="G91" s="29">
        <v>104.23</v>
      </c>
      <c r="H91" s="27">
        <f t="shared" si="3"/>
        <v>8664.7998289149</v>
      </c>
      <c r="I91" s="40">
        <v>7086.16780045351</v>
      </c>
      <c r="J91" s="36">
        <v>903132.0861678</v>
      </c>
      <c r="K91" s="37"/>
      <c r="L91" s="38"/>
      <c r="M91" s="39"/>
    </row>
    <row r="92" ht="18" customHeight="1" spans="1:13">
      <c r="A92" s="22"/>
      <c r="B92" s="29" t="s">
        <v>109</v>
      </c>
      <c r="C92" s="24" t="s">
        <v>23</v>
      </c>
      <c r="D92" s="25" t="s">
        <v>24</v>
      </c>
      <c r="E92" s="29">
        <v>142</v>
      </c>
      <c r="F92" s="26">
        <f t="shared" si="2"/>
        <v>25.87</v>
      </c>
      <c r="G92" s="29">
        <v>116.13</v>
      </c>
      <c r="H92" s="27">
        <f t="shared" si="3"/>
        <v>8841.45583302076</v>
      </c>
      <c r="I92" s="40">
        <v>7230.69201330071</v>
      </c>
      <c r="J92" s="36">
        <v>1026758.2658887</v>
      </c>
      <c r="K92" s="37"/>
      <c r="L92" s="38"/>
      <c r="M92" s="39"/>
    </row>
    <row r="93" ht="18" customHeight="1" spans="1:13">
      <c r="A93" s="22"/>
      <c r="B93" s="29" t="s">
        <v>110</v>
      </c>
      <c r="C93" s="24" t="s">
        <v>23</v>
      </c>
      <c r="D93" s="28"/>
      <c r="E93" s="29">
        <v>141.41</v>
      </c>
      <c r="F93" s="26">
        <f t="shared" si="2"/>
        <v>25.76</v>
      </c>
      <c r="G93" s="29">
        <v>115.65</v>
      </c>
      <c r="H93" s="27">
        <f t="shared" si="3"/>
        <v>8854.96268277362</v>
      </c>
      <c r="I93" s="40">
        <v>7241.8954406532</v>
      </c>
      <c r="J93" s="36">
        <v>1024076.43426277</v>
      </c>
      <c r="K93" s="37"/>
      <c r="L93" s="38"/>
      <c r="M93" s="39"/>
    </row>
    <row r="94" ht="18" customHeight="1" spans="1:13">
      <c r="A94" s="22"/>
      <c r="B94" s="29" t="s">
        <v>111</v>
      </c>
      <c r="C94" s="24" t="s">
        <v>27</v>
      </c>
      <c r="D94" s="28"/>
      <c r="E94" s="29">
        <v>127.51</v>
      </c>
      <c r="F94" s="26">
        <f t="shared" si="2"/>
        <v>23.23</v>
      </c>
      <c r="G94" s="29">
        <v>104.28</v>
      </c>
      <c r="H94" s="27">
        <f t="shared" si="3"/>
        <v>8694.86060686234</v>
      </c>
      <c r="I94" s="40">
        <v>7110.81534062901</v>
      </c>
      <c r="J94" s="36">
        <v>906700.064083605</v>
      </c>
      <c r="K94" s="37"/>
      <c r="L94" s="38"/>
      <c r="M94" s="39"/>
    </row>
    <row r="95" ht="18" customHeight="1" spans="1:13">
      <c r="A95" s="22"/>
      <c r="B95" s="29" t="s">
        <v>112</v>
      </c>
      <c r="C95" s="24" t="s">
        <v>27</v>
      </c>
      <c r="D95" s="28"/>
      <c r="E95" s="29">
        <v>127.45</v>
      </c>
      <c r="F95" s="26">
        <f t="shared" si="2"/>
        <v>23.22</v>
      </c>
      <c r="G95" s="29">
        <v>104.23</v>
      </c>
      <c r="H95" s="27">
        <f t="shared" si="3"/>
        <v>8827.82135929291</v>
      </c>
      <c r="I95" s="40">
        <v>7219.48858594821</v>
      </c>
      <c r="J95" s="36">
        <v>920123.8202791</v>
      </c>
      <c r="K95" s="37"/>
      <c r="L95" s="38"/>
      <c r="M95" s="39"/>
    </row>
    <row r="96" ht="18" customHeight="1" spans="1:13">
      <c r="A96" s="22"/>
      <c r="B96" s="29" t="s">
        <v>113</v>
      </c>
      <c r="C96" s="24" t="s">
        <v>23</v>
      </c>
      <c r="D96" s="28"/>
      <c r="E96" s="29">
        <v>142</v>
      </c>
      <c r="F96" s="26">
        <f t="shared" si="2"/>
        <v>25.87</v>
      </c>
      <c r="G96" s="29">
        <v>116.13</v>
      </c>
      <c r="H96" s="27">
        <f t="shared" si="3"/>
        <v>8922.28104128667</v>
      </c>
      <c r="I96" s="40">
        <v>7296.79223468043</v>
      </c>
      <c r="J96" s="36">
        <v>1036144.49732462</v>
      </c>
      <c r="K96" s="37"/>
      <c r="L96" s="38"/>
      <c r="M96" s="39"/>
    </row>
    <row r="97" ht="18" customHeight="1" spans="1:13">
      <c r="A97" s="22"/>
      <c r="B97" s="29" t="s">
        <v>114</v>
      </c>
      <c r="C97" s="24" t="s">
        <v>23</v>
      </c>
      <c r="D97" s="28"/>
      <c r="E97" s="29">
        <v>141.41</v>
      </c>
      <c r="F97" s="26">
        <f t="shared" si="2"/>
        <v>25.76</v>
      </c>
      <c r="G97" s="29">
        <v>115.65</v>
      </c>
      <c r="H97" s="27">
        <f t="shared" si="3"/>
        <v>8935.78613547839</v>
      </c>
      <c r="I97" s="40">
        <v>7307.99566203293</v>
      </c>
      <c r="J97" s="36">
        <v>1033423.66656808</v>
      </c>
      <c r="K97" s="37"/>
      <c r="L97" s="38"/>
      <c r="M97" s="39"/>
    </row>
    <row r="98" ht="18" customHeight="1" spans="1:13">
      <c r="A98" s="22"/>
      <c r="B98" s="29" t="s">
        <v>115</v>
      </c>
      <c r="C98" s="24" t="s">
        <v>27</v>
      </c>
      <c r="D98" s="28"/>
      <c r="E98" s="29">
        <v>127.51</v>
      </c>
      <c r="F98" s="26">
        <f t="shared" si="2"/>
        <v>23.23</v>
      </c>
      <c r="G98" s="29">
        <v>104.28</v>
      </c>
      <c r="H98" s="27">
        <f t="shared" si="3"/>
        <v>8775.68568576652</v>
      </c>
      <c r="I98" s="40">
        <v>7176.91556200873</v>
      </c>
      <c r="J98" s="36">
        <v>915128.503311733</v>
      </c>
      <c r="K98" s="37"/>
      <c r="L98" s="38"/>
      <c r="M98" s="39"/>
    </row>
    <row r="99" ht="18" customHeight="1" spans="1:13">
      <c r="A99" s="22"/>
      <c r="B99" s="29" t="s">
        <v>116</v>
      </c>
      <c r="C99" s="24" t="s">
        <v>27</v>
      </c>
      <c r="D99" s="28"/>
      <c r="E99" s="29">
        <v>127.45</v>
      </c>
      <c r="F99" s="26">
        <f t="shared" si="2"/>
        <v>23.22</v>
      </c>
      <c r="G99" s="29">
        <v>104.23</v>
      </c>
      <c r="H99" s="27">
        <f t="shared" si="3"/>
        <v>8908.64716006856</v>
      </c>
      <c r="I99" s="40">
        <v>7285.58880732794</v>
      </c>
      <c r="J99" s="36">
        <v>928548.293493946</v>
      </c>
      <c r="K99" s="37"/>
      <c r="L99" s="38"/>
      <c r="M99" s="39"/>
    </row>
    <row r="100" ht="18" customHeight="1" spans="1:13">
      <c r="A100" s="22"/>
      <c r="B100" s="29" t="s">
        <v>117</v>
      </c>
      <c r="C100" s="24" t="s">
        <v>23</v>
      </c>
      <c r="D100" s="28"/>
      <c r="E100" s="29">
        <v>142</v>
      </c>
      <c r="F100" s="26">
        <f t="shared" si="2"/>
        <v>25.87</v>
      </c>
      <c r="G100" s="29">
        <v>116.13</v>
      </c>
      <c r="H100" s="27">
        <f t="shared" si="3"/>
        <v>8446.91922318035</v>
      </c>
      <c r="I100" s="40">
        <v>6908.03330554883</v>
      </c>
      <c r="J100" s="36">
        <v>980940.729387934</v>
      </c>
      <c r="K100" s="37"/>
      <c r="L100" s="38"/>
      <c r="M100" s="39"/>
    </row>
    <row r="101" ht="18" customHeight="1" spans="1:13">
      <c r="A101" s="22"/>
      <c r="B101" s="29" t="s">
        <v>118</v>
      </c>
      <c r="C101" s="24" t="s">
        <v>23</v>
      </c>
      <c r="D101" s="28"/>
      <c r="E101" s="29">
        <v>141.41</v>
      </c>
      <c r="F101" s="26">
        <f t="shared" si="2"/>
        <v>25.76</v>
      </c>
      <c r="G101" s="29">
        <v>115.65</v>
      </c>
      <c r="H101" s="27">
        <f t="shared" si="3"/>
        <v>8460.43464245203</v>
      </c>
      <c r="I101" s="40">
        <v>6919.23673290133</v>
      </c>
      <c r="J101" s="36">
        <v>978449.266399577</v>
      </c>
      <c r="K101" s="37"/>
      <c r="L101" s="38"/>
      <c r="M101" s="39"/>
    </row>
    <row r="102" ht="18" customHeight="1" spans="1:13">
      <c r="A102" s="22"/>
      <c r="B102" s="29" t="s">
        <v>119</v>
      </c>
      <c r="C102" s="24" t="s">
        <v>27</v>
      </c>
      <c r="D102" s="28"/>
      <c r="E102" s="29">
        <v>127.51</v>
      </c>
      <c r="F102" s="26">
        <f t="shared" si="2"/>
        <v>23.23</v>
      </c>
      <c r="G102" s="29">
        <v>104.28</v>
      </c>
      <c r="H102" s="27">
        <f t="shared" si="3"/>
        <v>8300.32462848257</v>
      </c>
      <c r="I102" s="40">
        <v>6788.15663287713</v>
      </c>
      <c r="J102" s="36">
        <v>865557.852258163</v>
      </c>
      <c r="K102" s="37"/>
      <c r="L102" s="38"/>
      <c r="M102" s="39"/>
    </row>
    <row r="103" ht="18" customHeight="1" spans="1:13">
      <c r="A103" s="22"/>
      <c r="B103" s="29" t="s">
        <v>120</v>
      </c>
      <c r="C103" s="24" t="s">
        <v>27</v>
      </c>
      <c r="D103" s="28"/>
      <c r="E103" s="29">
        <v>127.45</v>
      </c>
      <c r="F103" s="26">
        <f t="shared" si="2"/>
        <v>23.22</v>
      </c>
      <c r="G103" s="29">
        <v>104.23</v>
      </c>
      <c r="H103" s="27">
        <f t="shared" si="3"/>
        <v>8433.2818572016</v>
      </c>
      <c r="I103" s="40">
        <v>6896.82987819634</v>
      </c>
      <c r="J103" s="36">
        <v>879000.967976123</v>
      </c>
      <c r="K103" s="37"/>
      <c r="L103" s="38"/>
      <c r="M103" s="39"/>
    </row>
    <row r="104" ht="18" customHeight="1" spans="1:13">
      <c r="A104" s="22"/>
      <c r="B104" s="23" t="s">
        <v>121</v>
      </c>
      <c r="C104" s="24" t="s">
        <v>23</v>
      </c>
      <c r="D104" s="28"/>
      <c r="E104" s="42">
        <v>141.92</v>
      </c>
      <c r="F104" s="26">
        <f t="shared" si="2"/>
        <v>25.79</v>
      </c>
      <c r="G104" s="42">
        <v>116.13</v>
      </c>
      <c r="H104" s="40">
        <f t="shared" si="3"/>
        <v>7455.62774875998</v>
      </c>
      <c r="I104" s="40">
        <v>6100.77544013174</v>
      </c>
      <c r="J104" s="36">
        <v>865822.050463496</v>
      </c>
      <c r="K104" s="37"/>
      <c r="L104" s="38"/>
      <c r="M104" s="39"/>
    </row>
    <row r="105" ht="18" customHeight="1" spans="1:13">
      <c r="A105" s="22"/>
      <c r="B105" s="23" t="s">
        <v>122</v>
      </c>
      <c r="C105" s="24" t="s">
        <v>23</v>
      </c>
      <c r="D105" s="28"/>
      <c r="E105" s="42">
        <v>141.33</v>
      </c>
      <c r="F105" s="26">
        <f t="shared" si="2"/>
        <v>25.68</v>
      </c>
      <c r="G105" s="42">
        <v>115.65</v>
      </c>
      <c r="H105" s="40">
        <f t="shared" ref="H105:H168" si="4">J105/G105</f>
        <v>7472.04359627013</v>
      </c>
      <c r="I105" s="40">
        <v>6114.35535207416</v>
      </c>
      <c r="J105" s="36">
        <v>864141.841908641</v>
      </c>
      <c r="K105" s="37"/>
      <c r="L105" s="38"/>
      <c r="M105" s="39"/>
    </row>
    <row r="106" ht="18" customHeight="1" spans="1:13">
      <c r="A106" s="22"/>
      <c r="B106" s="23" t="s">
        <v>123</v>
      </c>
      <c r="C106" s="24" t="s">
        <v>27</v>
      </c>
      <c r="D106" s="28"/>
      <c r="E106" s="42">
        <v>127.44</v>
      </c>
      <c r="F106" s="26">
        <f t="shared" si="2"/>
        <v>23.16</v>
      </c>
      <c r="G106" s="42">
        <v>104.28</v>
      </c>
      <c r="H106" s="40">
        <f t="shared" si="4"/>
        <v>7309.12584981366</v>
      </c>
      <c r="I106" s="40">
        <v>5980.81955130703</v>
      </c>
      <c r="J106" s="36">
        <v>762195.643618569</v>
      </c>
      <c r="K106" s="37"/>
      <c r="L106" s="38"/>
      <c r="M106" s="39"/>
    </row>
    <row r="107" ht="18" customHeight="1" spans="1:13">
      <c r="A107" s="22"/>
      <c r="B107" s="23" t="s">
        <v>124</v>
      </c>
      <c r="C107" s="24" t="s">
        <v>27</v>
      </c>
      <c r="D107" s="28"/>
      <c r="E107" s="42">
        <v>127.37</v>
      </c>
      <c r="F107" s="26">
        <f t="shared" si="2"/>
        <v>23.14</v>
      </c>
      <c r="G107" s="42">
        <v>104.23</v>
      </c>
      <c r="H107" s="40">
        <f t="shared" si="4"/>
        <v>7444.13942454356</v>
      </c>
      <c r="I107" s="40">
        <v>6091.72216550346</v>
      </c>
      <c r="J107" s="36">
        <v>775902.652220175</v>
      </c>
      <c r="K107" s="37"/>
      <c r="L107" s="38"/>
      <c r="M107" s="39"/>
    </row>
    <row r="108" ht="18" customHeight="1" spans="1:13">
      <c r="A108" s="22"/>
      <c r="B108" s="23" t="s">
        <v>125</v>
      </c>
      <c r="C108" s="24" t="s">
        <v>23</v>
      </c>
      <c r="D108" s="28"/>
      <c r="E108" s="42">
        <v>141.92</v>
      </c>
      <c r="F108" s="26">
        <f t="shared" si="2"/>
        <v>25.79</v>
      </c>
      <c r="G108" s="42">
        <v>116.13</v>
      </c>
      <c r="H108" s="40">
        <f t="shared" si="4"/>
        <v>7498.50002852469</v>
      </c>
      <c r="I108" s="40">
        <v>6135.85687931632</v>
      </c>
      <c r="J108" s="36">
        <v>870800.808312572</v>
      </c>
      <c r="K108" s="37"/>
      <c r="L108" s="38"/>
      <c r="M108" s="39"/>
    </row>
    <row r="109" ht="18" customHeight="1" spans="1:13">
      <c r="A109" s="22"/>
      <c r="B109" s="23" t="s">
        <v>126</v>
      </c>
      <c r="C109" s="24" t="s">
        <v>23</v>
      </c>
      <c r="D109" s="28"/>
      <c r="E109" s="42">
        <v>141.33</v>
      </c>
      <c r="F109" s="26">
        <f t="shared" si="2"/>
        <v>25.68</v>
      </c>
      <c r="G109" s="42">
        <v>115.65</v>
      </c>
      <c r="H109" s="40">
        <f t="shared" si="4"/>
        <v>7512.14895704966</v>
      </c>
      <c r="I109" s="40">
        <v>6147.17347260167</v>
      </c>
      <c r="J109" s="36">
        <v>868780.026882794</v>
      </c>
      <c r="K109" s="37"/>
      <c r="L109" s="38"/>
      <c r="M109" s="39"/>
    </row>
    <row r="110" ht="18" customHeight="1" spans="1:13">
      <c r="A110" s="22"/>
      <c r="B110" s="23" t="s">
        <v>127</v>
      </c>
      <c r="C110" s="24" t="s">
        <v>27</v>
      </c>
      <c r="D110" s="28"/>
      <c r="E110" s="42">
        <v>127.44</v>
      </c>
      <c r="F110" s="26">
        <f t="shared" si="2"/>
        <v>23.16</v>
      </c>
      <c r="G110" s="42">
        <v>104.28</v>
      </c>
      <c r="H110" s="40">
        <f t="shared" si="4"/>
        <v>7350.61568434429</v>
      </c>
      <c r="I110" s="40">
        <v>6014.76933116308</v>
      </c>
      <c r="J110" s="36">
        <v>766522.203563423</v>
      </c>
      <c r="K110" s="37"/>
      <c r="L110" s="38"/>
      <c r="M110" s="39"/>
    </row>
    <row r="111" ht="18" customHeight="1" spans="1:13">
      <c r="A111" s="22"/>
      <c r="B111" s="23" t="s">
        <v>128</v>
      </c>
      <c r="C111" s="24" t="s">
        <v>27</v>
      </c>
      <c r="D111" s="28"/>
      <c r="E111" s="42">
        <v>127.37</v>
      </c>
      <c r="F111" s="26">
        <f t="shared" si="2"/>
        <v>23.14</v>
      </c>
      <c r="G111" s="42">
        <v>104.23</v>
      </c>
      <c r="H111" s="40">
        <f t="shared" si="4"/>
        <v>7485.62636170431</v>
      </c>
      <c r="I111" s="40">
        <v>6125.6719453595</v>
      </c>
      <c r="J111" s="36">
        <v>780226.83568044</v>
      </c>
      <c r="K111" s="37"/>
      <c r="L111" s="38"/>
      <c r="M111" s="39"/>
    </row>
    <row r="112" ht="18" customHeight="1" spans="1:13">
      <c r="A112" s="22"/>
      <c r="B112" s="23" t="s">
        <v>129</v>
      </c>
      <c r="C112" s="24" t="s">
        <v>23</v>
      </c>
      <c r="D112" s="30"/>
      <c r="E112" s="42">
        <v>141.92</v>
      </c>
      <c r="F112" s="26">
        <f t="shared" si="2"/>
        <v>25.79</v>
      </c>
      <c r="G112" s="42">
        <v>116.13</v>
      </c>
      <c r="H112" s="40">
        <f t="shared" si="4"/>
        <v>7539.98933152279</v>
      </c>
      <c r="I112" s="40">
        <v>6169.80665917237</v>
      </c>
      <c r="J112" s="36">
        <v>875618.961069742</v>
      </c>
      <c r="K112" s="37"/>
      <c r="L112" s="38"/>
      <c r="M112" s="39"/>
    </row>
    <row r="113" ht="18" customHeight="1" spans="1:13">
      <c r="A113" s="22"/>
      <c r="B113" s="23" t="s">
        <v>130</v>
      </c>
      <c r="C113" s="24" t="s">
        <v>23</v>
      </c>
      <c r="D113" s="25" t="s">
        <v>24</v>
      </c>
      <c r="E113" s="42">
        <v>141.33</v>
      </c>
      <c r="F113" s="26">
        <f t="shared" si="2"/>
        <v>25.68</v>
      </c>
      <c r="G113" s="42">
        <v>115.65</v>
      </c>
      <c r="H113" s="40">
        <f t="shared" si="4"/>
        <v>7555.02020477951</v>
      </c>
      <c r="I113" s="40">
        <v>6182.25491178625</v>
      </c>
      <c r="J113" s="36">
        <v>873738.086682751</v>
      </c>
      <c r="K113" s="37"/>
      <c r="L113" s="38"/>
      <c r="M113" s="39"/>
    </row>
    <row r="114" ht="18" customHeight="1" spans="1:13">
      <c r="A114" s="22"/>
      <c r="B114" s="23" t="s">
        <v>131</v>
      </c>
      <c r="C114" s="24" t="s">
        <v>27</v>
      </c>
      <c r="D114" s="28"/>
      <c r="E114" s="42">
        <v>127.44</v>
      </c>
      <c r="F114" s="26">
        <f t="shared" si="2"/>
        <v>23.16</v>
      </c>
      <c r="G114" s="42">
        <v>104.28</v>
      </c>
      <c r="H114" s="40">
        <f t="shared" si="4"/>
        <v>7392.10551887493</v>
      </c>
      <c r="I114" s="40">
        <v>6048.71911101913</v>
      </c>
      <c r="J114" s="36">
        <v>770848.763508278</v>
      </c>
      <c r="K114" s="37"/>
      <c r="L114" s="38"/>
      <c r="M114" s="39"/>
    </row>
    <row r="115" ht="18" customHeight="1" spans="1:13">
      <c r="A115" s="22"/>
      <c r="B115" s="23" t="s">
        <v>132</v>
      </c>
      <c r="C115" s="24" t="s">
        <v>27</v>
      </c>
      <c r="D115" s="28"/>
      <c r="E115" s="42">
        <v>127.37</v>
      </c>
      <c r="F115" s="26">
        <f t="shared" si="2"/>
        <v>23.14</v>
      </c>
      <c r="G115" s="42">
        <v>104.23</v>
      </c>
      <c r="H115" s="40">
        <f t="shared" si="4"/>
        <v>7525.7304009597</v>
      </c>
      <c r="I115" s="40">
        <v>6158.49006588702</v>
      </c>
      <c r="J115" s="36">
        <v>784406.879692029</v>
      </c>
      <c r="K115" s="37"/>
      <c r="L115" s="38"/>
      <c r="M115" s="39"/>
    </row>
    <row r="116" ht="18" customHeight="1" spans="1:13">
      <c r="A116" s="22"/>
      <c r="B116" s="23" t="s">
        <v>133</v>
      </c>
      <c r="C116" s="24" t="s">
        <v>23</v>
      </c>
      <c r="D116" s="28"/>
      <c r="E116" s="42">
        <v>141.92</v>
      </c>
      <c r="F116" s="26">
        <f t="shared" si="2"/>
        <v>25.79</v>
      </c>
      <c r="G116" s="42">
        <v>116.13</v>
      </c>
      <c r="H116" s="40">
        <f t="shared" si="4"/>
        <v>7610.52114661958</v>
      </c>
      <c r="I116" s="40">
        <v>6227.52128492765</v>
      </c>
      <c r="J116" s="36">
        <v>883809.820756932</v>
      </c>
      <c r="K116" s="37"/>
      <c r="L116" s="38"/>
      <c r="M116" s="39"/>
    </row>
    <row r="117" ht="18" customHeight="1" spans="1:13">
      <c r="A117" s="22"/>
      <c r="B117" s="23" t="s">
        <v>134</v>
      </c>
      <c r="C117" s="24" t="s">
        <v>23</v>
      </c>
      <c r="D117" s="28"/>
      <c r="E117" s="42">
        <v>141.33</v>
      </c>
      <c r="F117" s="26">
        <f t="shared" si="2"/>
        <v>25.68</v>
      </c>
      <c r="G117" s="42">
        <v>115.65</v>
      </c>
      <c r="H117" s="40">
        <f t="shared" si="4"/>
        <v>7621.40149158702</v>
      </c>
      <c r="I117" s="40">
        <v>6236.57455955593</v>
      </c>
      <c r="J117" s="36">
        <v>881415.082502039</v>
      </c>
      <c r="K117" s="37"/>
      <c r="L117" s="38"/>
      <c r="M117" s="39"/>
    </row>
    <row r="118" ht="18" customHeight="1" spans="1:13">
      <c r="A118" s="22"/>
      <c r="B118" s="23" t="s">
        <v>135</v>
      </c>
      <c r="C118" s="24" t="s">
        <v>27</v>
      </c>
      <c r="D118" s="28"/>
      <c r="E118" s="42">
        <v>127.44</v>
      </c>
      <c r="F118" s="26">
        <f t="shared" si="2"/>
        <v>23.16</v>
      </c>
      <c r="G118" s="42">
        <v>104.28</v>
      </c>
      <c r="H118" s="40">
        <f t="shared" si="4"/>
        <v>7459.8722486083</v>
      </c>
      <c r="I118" s="40">
        <v>6104.17041811734</v>
      </c>
      <c r="J118" s="36">
        <v>777915.478084874</v>
      </c>
      <c r="K118" s="37"/>
      <c r="L118" s="38"/>
      <c r="M118" s="39"/>
    </row>
    <row r="119" ht="18" customHeight="1" spans="1:13">
      <c r="A119" s="22"/>
      <c r="B119" s="23" t="s">
        <v>136</v>
      </c>
      <c r="C119" s="24" t="s">
        <v>27</v>
      </c>
      <c r="D119" s="28"/>
      <c r="E119" s="42">
        <v>127.37</v>
      </c>
      <c r="F119" s="26">
        <f t="shared" si="2"/>
        <v>23.14</v>
      </c>
      <c r="G119" s="42">
        <v>104.23</v>
      </c>
      <c r="H119" s="40">
        <f t="shared" si="4"/>
        <v>7594.87529622761</v>
      </c>
      <c r="I119" s="40">
        <v>6215.07303231376</v>
      </c>
      <c r="J119" s="36">
        <v>791613.852125804</v>
      </c>
      <c r="K119" s="37"/>
      <c r="L119" s="38"/>
      <c r="M119" s="39"/>
    </row>
    <row r="120" ht="18" customHeight="1" spans="1:13">
      <c r="A120" s="22"/>
      <c r="B120" s="23" t="s">
        <v>137</v>
      </c>
      <c r="C120" s="24" t="s">
        <v>23</v>
      </c>
      <c r="D120" s="28"/>
      <c r="E120" s="42">
        <v>141.92</v>
      </c>
      <c r="F120" s="26">
        <f t="shared" si="2"/>
        <v>25.79</v>
      </c>
      <c r="G120" s="42">
        <v>116.13</v>
      </c>
      <c r="H120" s="40">
        <f t="shared" si="4"/>
        <v>7718.39333441466</v>
      </c>
      <c r="I120" s="40">
        <v>6315.79071255337</v>
      </c>
      <c r="J120" s="36">
        <v>896337.017925574</v>
      </c>
      <c r="K120" s="37"/>
      <c r="L120" s="38"/>
      <c r="M120" s="39"/>
    </row>
    <row r="121" ht="18" customHeight="1" spans="1:13">
      <c r="A121" s="22"/>
      <c r="B121" s="23" t="s">
        <v>138</v>
      </c>
      <c r="C121" s="24" t="s">
        <v>23</v>
      </c>
      <c r="D121" s="28"/>
      <c r="E121" s="42">
        <v>141.33</v>
      </c>
      <c r="F121" s="26">
        <f t="shared" si="2"/>
        <v>25.68</v>
      </c>
      <c r="G121" s="42">
        <v>115.65</v>
      </c>
      <c r="H121" s="40">
        <f t="shared" si="4"/>
        <v>7732.03696959953</v>
      </c>
      <c r="I121" s="40">
        <v>6327.10730583872</v>
      </c>
      <c r="J121" s="36">
        <v>894210.075534186</v>
      </c>
      <c r="K121" s="37"/>
      <c r="L121" s="38"/>
      <c r="M121" s="39"/>
    </row>
    <row r="122" ht="18" customHeight="1" spans="1:13">
      <c r="A122" s="22"/>
      <c r="B122" s="23" t="s">
        <v>139</v>
      </c>
      <c r="C122" s="24" t="s">
        <v>27</v>
      </c>
      <c r="D122" s="28"/>
      <c r="E122" s="42">
        <v>127.44</v>
      </c>
      <c r="F122" s="26">
        <f t="shared" si="2"/>
        <v>23.16</v>
      </c>
      <c r="G122" s="42">
        <v>104.28</v>
      </c>
      <c r="H122" s="40">
        <f t="shared" si="4"/>
        <v>7570.51180735666</v>
      </c>
      <c r="I122" s="40">
        <v>6194.70316440013</v>
      </c>
      <c r="J122" s="36">
        <v>789452.971271153</v>
      </c>
      <c r="K122" s="37"/>
      <c r="L122" s="38"/>
      <c r="M122" s="39"/>
    </row>
    <row r="123" ht="18" customHeight="1" spans="1:13">
      <c r="A123" s="22"/>
      <c r="B123" s="23" t="s">
        <v>140</v>
      </c>
      <c r="C123" s="24" t="s">
        <v>27</v>
      </c>
      <c r="D123" s="28"/>
      <c r="E123" s="42">
        <v>127.37</v>
      </c>
      <c r="F123" s="26">
        <f t="shared" si="2"/>
        <v>23.14</v>
      </c>
      <c r="G123" s="42">
        <v>104.23</v>
      </c>
      <c r="H123" s="40">
        <f t="shared" si="4"/>
        <v>7704.12423075091</v>
      </c>
      <c r="I123" s="40">
        <v>6304.47411926802</v>
      </c>
      <c r="J123" s="36">
        <v>803000.868571168</v>
      </c>
      <c r="K123" s="37"/>
      <c r="L123" s="38"/>
      <c r="M123" s="39"/>
    </row>
    <row r="124" ht="18" customHeight="1" spans="1:13">
      <c r="A124" s="22"/>
      <c r="B124" s="23" t="s">
        <v>141</v>
      </c>
      <c r="C124" s="24" t="s">
        <v>23</v>
      </c>
      <c r="D124" s="28"/>
      <c r="E124" s="42">
        <v>141.92</v>
      </c>
      <c r="F124" s="26">
        <f t="shared" si="2"/>
        <v>25.79</v>
      </c>
      <c r="G124" s="42">
        <v>116.13</v>
      </c>
      <c r="H124" s="40">
        <f t="shared" si="4"/>
        <v>7786.15919597824</v>
      </c>
      <c r="I124" s="40">
        <v>6371.24201965158</v>
      </c>
      <c r="J124" s="36">
        <v>904206.667428953</v>
      </c>
      <c r="K124" s="37"/>
      <c r="L124" s="38"/>
      <c r="M124" s="39"/>
    </row>
    <row r="125" ht="18" customHeight="1" spans="1:13">
      <c r="A125" s="22"/>
      <c r="B125" s="23" t="s">
        <v>142</v>
      </c>
      <c r="C125" s="24" t="s">
        <v>23</v>
      </c>
      <c r="D125" s="28"/>
      <c r="E125" s="42">
        <v>141.33</v>
      </c>
      <c r="F125" s="26">
        <f t="shared" si="2"/>
        <v>25.68</v>
      </c>
      <c r="G125" s="42">
        <v>115.65</v>
      </c>
      <c r="H125" s="40">
        <f t="shared" si="4"/>
        <v>7799.8011998822</v>
      </c>
      <c r="I125" s="40">
        <v>6382.55861293693</v>
      </c>
      <c r="J125" s="36">
        <v>902047.008766376</v>
      </c>
      <c r="K125" s="37"/>
      <c r="L125" s="38"/>
      <c r="M125" s="39"/>
    </row>
    <row r="126" ht="18" customHeight="1" spans="1:13">
      <c r="A126" s="22"/>
      <c r="B126" s="23" t="s">
        <v>143</v>
      </c>
      <c r="C126" s="24" t="s">
        <v>27</v>
      </c>
      <c r="D126" s="28"/>
      <c r="E126" s="42">
        <v>127.44</v>
      </c>
      <c r="F126" s="26">
        <f t="shared" si="2"/>
        <v>23.16</v>
      </c>
      <c r="G126" s="42">
        <v>104.28</v>
      </c>
      <c r="H126" s="40">
        <f t="shared" si="4"/>
        <v>7638.27853709004</v>
      </c>
      <c r="I126" s="40">
        <v>6250.15447149834</v>
      </c>
      <c r="J126" s="36">
        <v>796519.685847749</v>
      </c>
      <c r="K126" s="37"/>
      <c r="L126" s="38"/>
      <c r="M126" s="39"/>
    </row>
    <row r="127" ht="18" customHeight="1" spans="1:13">
      <c r="A127" s="22"/>
      <c r="B127" s="23" t="s">
        <v>144</v>
      </c>
      <c r="C127" s="24" t="s">
        <v>27</v>
      </c>
      <c r="D127" s="28"/>
      <c r="E127" s="42">
        <v>127.37</v>
      </c>
      <c r="F127" s="26">
        <f t="shared" si="2"/>
        <v>23.14</v>
      </c>
      <c r="G127" s="42">
        <v>104.23</v>
      </c>
      <c r="H127" s="40">
        <f t="shared" si="4"/>
        <v>7773.26912601883</v>
      </c>
      <c r="I127" s="40">
        <v>6361.05708569477</v>
      </c>
      <c r="J127" s="36">
        <v>810207.841004943</v>
      </c>
      <c r="K127" s="37"/>
      <c r="L127" s="38"/>
      <c r="M127" s="39"/>
    </row>
    <row r="128" ht="18" customHeight="1" spans="1:13">
      <c r="A128" s="22"/>
      <c r="B128" s="23" t="s">
        <v>145</v>
      </c>
      <c r="C128" s="24" t="s">
        <v>23</v>
      </c>
      <c r="D128" s="28"/>
      <c r="E128" s="42">
        <v>141.92</v>
      </c>
      <c r="F128" s="26">
        <f t="shared" si="2"/>
        <v>25.79</v>
      </c>
      <c r="G128" s="42">
        <v>116.13</v>
      </c>
      <c r="H128" s="40">
        <f t="shared" si="4"/>
        <v>7895.18269438105</v>
      </c>
      <c r="I128" s="40">
        <v>6460.45353930715</v>
      </c>
      <c r="J128" s="36">
        <v>916867.566298471</v>
      </c>
      <c r="K128" s="37"/>
      <c r="L128" s="38"/>
      <c r="M128" s="39"/>
    </row>
    <row r="129" ht="18" customHeight="1" spans="1:13">
      <c r="A129" s="22"/>
      <c r="B129" s="23" t="s">
        <v>146</v>
      </c>
      <c r="C129" s="24" t="s">
        <v>23</v>
      </c>
      <c r="D129" s="28"/>
      <c r="E129" s="42">
        <v>141.33</v>
      </c>
      <c r="F129" s="26">
        <f t="shared" si="2"/>
        <v>25.68</v>
      </c>
      <c r="G129" s="42">
        <v>115.65</v>
      </c>
      <c r="H129" s="40">
        <f t="shared" si="4"/>
        <v>7908.89227401383</v>
      </c>
      <c r="I129" s="40">
        <v>6471.82757722847</v>
      </c>
      <c r="J129" s="36">
        <v>914663.391489699</v>
      </c>
      <c r="K129" s="37"/>
      <c r="L129" s="38"/>
      <c r="M129" s="39"/>
    </row>
    <row r="130" ht="18" customHeight="1" spans="1:13">
      <c r="A130" s="22"/>
      <c r="B130" s="23" t="s">
        <v>147</v>
      </c>
      <c r="C130" s="24" t="s">
        <v>27</v>
      </c>
      <c r="D130" s="28"/>
      <c r="E130" s="42">
        <v>127.44</v>
      </c>
      <c r="F130" s="26">
        <f t="shared" si="2"/>
        <v>23.16</v>
      </c>
      <c r="G130" s="42">
        <v>104.28</v>
      </c>
      <c r="H130" s="40">
        <f t="shared" si="4"/>
        <v>7746.5522626342</v>
      </c>
      <c r="I130" s="40">
        <v>6338.75133354908</v>
      </c>
      <c r="J130" s="36">
        <v>807810.469947494</v>
      </c>
      <c r="K130" s="37"/>
      <c r="L130" s="38"/>
      <c r="M130" s="39"/>
    </row>
    <row r="131" ht="18" customHeight="1" spans="1:13">
      <c r="A131" s="22"/>
      <c r="B131" s="23" t="s">
        <v>148</v>
      </c>
      <c r="C131" s="24" t="s">
        <v>27</v>
      </c>
      <c r="D131" s="28"/>
      <c r="E131" s="42">
        <v>127.37</v>
      </c>
      <c r="F131" s="26">
        <f t="shared" si="2"/>
        <v>23.14</v>
      </c>
      <c r="G131" s="42">
        <v>104.23</v>
      </c>
      <c r="H131" s="40">
        <f t="shared" si="4"/>
        <v>7880.83331182494</v>
      </c>
      <c r="I131" s="40">
        <v>6449.07950138584</v>
      </c>
      <c r="J131" s="36">
        <v>821419.256091514</v>
      </c>
      <c r="K131" s="37"/>
      <c r="L131" s="38"/>
      <c r="M131" s="39"/>
    </row>
    <row r="132" ht="18" customHeight="1" spans="1:13">
      <c r="A132" s="22"/>
      <c r="B132" s="23" t="s">
        <v>149</v>
      </c>
      <c r="C132" s="24" t="s">
        <v>23</v>
      </c>
      <c r="D132" s="28"/>
      <c r="E132" s="42">
        <v>141.92</v>
      </c>
      <c r="F132" s="26">
        <f t="shared" si="2"/>
        <v>25.79</v>
      </c>
      <c r="G132" s="42">
        <v>116.13</v>
      </c>
      <c r="H132" s="40">
        <f t="shared" si="4"/>
        <v>7964.68254204285</v>
      </c>
      <c r="I132" s="40">
        <v>6517.32372891373</v>
      </c>
      <c r="J132" s="36">
        <v>924938.583607436</v>
      </c>
      <c r="K132" s="37"/>
      <c r="L132" s="38"/>
      <c r="M132" s="39"/>
    </row>
    <row r="133" ht="18" customHeight="1" spans="1:13">
      <c r="A133" s="22"/>
      <c r="B133" s="23" t="s">
        <v>150</v>
      </c>
      <c r="C133" s="24" t="s">
        <v>23</v>
      </c>
      <c r="D133" s="30"/>
      <c r="E133" s="42">
        <v>141.33</v>
      </c>
      <c r="F133" s="26">
        <f t="shared" si="2"/>
        <v>25.68</v>
      </c>
      <c r="G133" s="42">
        <v>115.65</v>
      </c>
      <c r="H133" s="40">
        <f t="shared" si="4"/>
        <v>7978.39044865367</v>
      </c>
      <c r="I133" s="40">
        <v>6528.69776683504</v>
      </c>
      <c r="J133" s="36">
        <v>922700.855386797</v>
      </c>
      <c r="K133" s="37"/>
      <c r="L133" s="38"/>
      <c r="M133" s="39"/>
    </row>
    <row r="134" ht="18" customHeight="1" spans="1:13">
      <c r="A134" s="22"/>
      <c r="B134" s="23" t="s">
        <v>151</v>
      </c>
      <c r="C134" s="24" t="s">
        <v>27</v>
      </c>
      <c r="D134" s="25" t="s">
        <v>24</v>
      </c>
      <c r="E134" s="42">
        <v>127.44</v>
      </c>
      <c r="F134" s="26">
        <f t="shared" si="2"/>
        <v>23.16</v>
      </c>
      <c r="G134" s="42">
        <v>104.28</v>
      </c>
      <c r="H134" s="40">
        <f t="shared" si="4"/>
        <v>7816.05300068044</v>
      </c>
      <c r="I134" s="40">
        <v>6395.62152315565</v>
      </c>
      <c r="J134" s="36">
        <v>815058.006910956</v>
      </c>
      <c r="K134" s="37"/>
      <c r="L134" s="38"/>
      <c r="M134" s="39"/>
    </row>
    <row r="135" ht="18" customHeight="1" spans="1:13">
      <c r="A135" s="22"/>
      <c r="B135" s="23" t="s">
        <v>152</v>
      </c>
      <c r="C135" s="24" t="s">
        <v>27</v>
      </c>
      <c r="D135" s="28"/>
      <c r="E135" s="42">
        <v>127.37</v>
      </c>
      <c r="F135" s="26">
        <f t="shared" si="2"/>
        <v>23.14</v>
      </c>
      <c r="G135" s="42">
        <v>104.23</v>
      </c>
      <c r="H135" s="40">
        <f t="shared" si="4"/>
        <v>7950.32919640894</v>
      </c>
      <c r="I135" s="40">
        <v>6505.94969099241</v>
      </c>
      <c r="J135" s="36">
        <v>828662.812141704</v>
      </c>
      <c r="K135" s="37"/>
      <c r="L135" s="38"/>
      <c r="M135" s="39"/>
    </row>
    <row r="136" ht="18" customHeight="1" spans="1:13">
      <c r="A136" s="22"/>
      <c r="B136" s="23" t="s">
        <v>153</v>
      </c>
      <c r="C136" s="24" t="s">
        <v>23</v>
      </c>
      <c r="D136" s="28"/>
      <c r="E136" s="42">
        <v>141.92</v>
      </c>
      <c r="F136" s="26">
        <f t="shared" si="2"/>
        <v>25.79</v>
      </c>
      <c r="G136" s="42">
        <v>116.13</v>
      </c>
      <c r="H136" s="40">
        <f t="shared" si="4"/>
        <v>8032.79239275142</v>
      </c>
      <c r="I136" s="40">
        <v>6573.05651472817</v>
      </c>
      <c r="J136" s="36">
        <v>932848.180570222</v>
      </c>
      <c r="K136" s="37"/>
      <c r="L136" s="38"/>
      <c r="M136" s="39"/>
    </row>
    <row r="137" ht="18" customHeight="1" spans="1:13">
      <c r="A137" s="22"/>
      <c r="B137" s="23" t="s">
        <v>154</v>
      </c>
      <c r="C137" s="24" t="s">
        <v>23</v>
      </c>
      <c r="D137" s="28"/>
      <c r="E137" s="42">
        <v>141.33</v>
      </c>
      <c r="F137" s="26">
        <f t="shared" ref="F137:F199" si="5">E137-G137</f>
        <v>25.68</v>
      </c>
      <c r="G137" s="42">
        <v>115.65</v>
      </c>
      <c r="H137" s="40">
        <f t="shared" si="4"/>
        <v>8046.49865980071</v>
      </c>
      <c r="I137" s="40">
        <v>6584.43055264949</v>
      </c>
      <c r="J137" s="36">
        <v>930577.570005952</v>
      </c>
      <c r="K137" s="37"/>
      <c r="L137" s="38"/>
      <c r="M137" s="39"/>
    </row>
    <row r="138" ht="18" customHeight="1" spans="1:13">
      <c r="A138" s="22"/>
      <c r="B138" s="23" t="s">
        <v>155</v>
      </c>
      <c r="C138" s="24" t="s">
        <v>27</v>
      </c>
      <c r="D138" s="28"/>
      <c r="E138" s="42">
        <v>127.44</v>
      </c>
      <c r="F138" s="26">
        <f t="shared" si="5"/>
        <v>23.16</v>
      </c>
      <c r="G138" s="42">
        <v>104.28</v>
      </c>
      <c r="H138" s="40">
        <f t="shared" si="4"/>
        <v>7884.16372396576</v>
      </c>
      <c r="I138" s="40">
        <v>6451.3543089701</v>
      </c>
      <c r="J138" s="36">
        <v>822160.593135149</v>
      </c>
      <c r="K138" s="37"/>
      <c r="L138" s="38"/>
      <c r="M138" s="39"/>
    </row>
    <row r="139" ht="18" customHeight="1" spans="1:13">
      <c r="A139" s="22"/>
      <c r="B139" s="23" t="s">
        <v>156</v>
      </c>
      <c r="C139" s="24" t="s">
        <v>27</v>
      </c>
      <c r="D139" s="28"/>
      <c r="E139" s="42">
        <v>127.37</v>
      </c>
      <c r="F139" s="26">
        <f t="shared" si="5"/>
        <v>23.14</v>
      </c>
      <c r="G139" s="42">
        <v>104.23</v>
      </c>
      <c r="H139" s="40">
        <f t="shared" si="4"/>
        <v>8018.43516330125</v>
      </c>
      <c r="I139" s="40">
        <v>6561.68247680686</v>
      </c>
      <c r="J139" s="36">
        <v>835761.49707089</v>
      </c>
      <c r="K139" s="37"/>
      <c r="L139" s="38"/>
      <c r="M139" s="39"/>
    </row>
    <row r="140" ht="18" customHeight="1" spans="1:13">
      <c r="A140" s="22"/>
      <c r="B140" s="23" t="s">
        <v>157</v>
      </c>
      <c r="C140" s="24" t="s">
        <v>23</v>
      </c>
      <c r="D140" s="28"/>
      <c r="E140" s="42">
        <v>141.92</v>
      </c>
      <c r="F140" s="26">
        <f t="shared" si="5"/>
        <v>25.79</v>
      </c>
      <c r="G140" s="42">
        <v>116.13</v>
      </c>
      <c r="H140" s="40">
        <f t="shared" si="4"/>
        <v>8102.29224041323</v>
      </c>
      <c r="I140" s="40">
        <v>6629.92670433475</v>
      </c>
      <c r="J140" s="36">
        <v>940919.197879188</v>
      </c>
      <c r="K140" s="37"/>
      <c r="L140" s="38"/>
      <c r="M140" s="39"/>
    </row>
    <row r="141" ht="18" customHeight="1" spans="1:13">
      <c r="A141" s="22"/>
      <c r="B141" s="23" t="s">
        <v>158</v>
      </c>
      <c r="C141" s="24" t="s">
        <v>23</v>
      </c>
      <c r="D141" s="28"/>
      <c r="E141" s="42">
        <v>141.33</v>
      </c>
      <c r="F141" s="26">
        <f t="shared" si="5"/>
        <v>25.68</v>
      </c>
      <c r="G141" s="42">
        <v>115.65</v>
      </c>
      <c r="H141" s="40">
        <f t="shared" si="4"/>
        <v>8115.99683444055</v>
      </c>
      <c r="I141" s="40">
        <v>6641.30074225607</v>
      </c>
      <c r="J141" s="36">
        <v>938615.03390305</v>
      </c>
      <c r="K141" s="37"/>
      <c r="L141" s="38"/>
      <c r="M141" s="39"/>
    </row>
    <row r="142" ht="18" customHeight="1" spans="1:13">
      <c r="A142" s="22"/>
      <c r="B142" s="23" t="s">
        <v>159</v>
      </c>
      <c r="C142" s="24" t="s">
        <v>27</v>
      </c>
      <c r="D142" s="28"/>
      <c r="E142" s="42">
        <v>127.44</v>
      </c>
      <c r="F142" s="26">
        <f t="shared" si="5"/>
        <v>23.16</v>
      </c>
      <c r="G142" s="42">
        <v>104.28</v>
      </c>
      <c r="H142" s="40">
        <f t="shared" si="4"/>
        <v>7953.664462012</v>
      </c>
      <c r="I142" s="40">
        <v>6508.22449857668</v>
      </c>
      <c r="J142" s="36">
        <v>829408.130098612</v>
      </c>
      <c r="K142" s="37"/>
      <c r="L142" s="38"/>
      <c r="M142" s="39"/>
    </row>
    <row r="143" ht="18" customHeight="1" spans="1:13">
      <c r="A143" s="22"/>
      <c r="B143" s="23" t="s">
        <v>160</v>
      </c>
      <c r="C143" s="24" t="s">
        <v>27</v>
      </c>
      <c r="D143" s="28"/>
      <c r="E143" s="42">
        <v>127.37</v>
      </c>
      <c r="F143" s="26">
        <f t="shared" si="5"/>
        <v>23.14</v>
      </c>
      <c r="G143" s="42">
        <v>104.23</v>
      </c>
      <c r="H143" s="40">
        <f t="shared" si="4"/>
        <v>8087.93104788525</v>
      </c>
      <c r="I143" s="40">
        <v>6618.55266641343</v>
      </c>
      <c r="J143" s="36">
        <v>843005.053121079</v>
      </c>
      <c r="K143" s="37"/>
      <c r="L143" s="38"/>
      <c r="M143" s="39"/>
    </row>
    <row r="144" ht="18" customHeight="1" spans="1:13">
      <c r="A144" s="22"/>
      <c r="B144" s="23" t="s">
        <v>161</v>
      </c>
      <c r="C144" s="24" t="s">
        <v>23</v>
      </c>
      <c r="D144" s="28"/>
      <c r="E144" s="42">
        <v>141.92</v>
      </c>
      <c r="F144" s="26">
        <f t="shared" si="5"/>
        <v>25.79</v>
      </c>
      <c r="G144" s="42">
        <v>116.13</v>
      </c>
      <c r="H144" s="40">
        <f t="shared" si="4"/>
        <v>8102.29224041323</v>
      </c>
      <c r="I144" s="40">
        <v>6629.92670433475</v>
      </c>
      <c r="J144" s="36">
        <v>940919.197879188</v>
      </c>
      <c r="K144" s="37"/>
      <c r="L144" s="38"/>
      <c r="M144" s="39"/>
    </row>
    <row r="145" ht="18" customHeight="1" spans="1:13">
      <c r="A145" s="22"/>
      <c r="B145" s="23" t="s">
        <v>162</v>
      </c>
      <c r="C145" s="24" t="s">
        <v>23</v>
      </c>
      <c r="D145" s="28"/>
      <c r="E145" s="42">
        <v>141.33</v>
      </c>
      <c r="F145" s="26">
        <f t="shared" si="5"/>
        <v>25.68</v>
      </c>
      <c r="G145" s="42">
        <v>115.65</v>
      </c>
      <c r="H145" s="40">
        <f t="shared" si="4"/>
        <v>8115.99683444055</v>
      </c>
      <c r="I145" s="40">
        <v>6641.30074225607</v>
      </c>
      <c r="J145" s="36">
        <v>938615.03390305</v>
      </c>
      <c r="K145" s="37"/>
      <c r="L145" s="38"/>
      <c r="M145" s="39"/>
    </row>
    <row r="146" ht="18" customHeight="1" spans="1:13">
      <c r="A146" s="22"/>
      <c r="B146" s="23" t="s">
        <v>163</v>
      </c>
      <c r="C146" s="24" t="s">
        <v>27</v>
      </c>
      <c r="D146" s="28"/>
      <c r="E146" s="42">
        <v>127.44</v>
      </c>
      <c r="F146" s="26">
        <f t="shared" si="5"/>
        <v>23.16</v>
      </c>
      <c r="G146" s="42">
        <v>104.28</v>
      </c>
      <c r="H146" s="40">
        <f t="shared" si="4"/>
        <v>7953.664462012</v>
      </c>
      <c r="I146" s="40">
        <v>6508.22449857668</v>
      </c>
      <c r="J146" s="36">
        <v>829408.130098612</v>
      </c>
      <c r="K146" s="37"/>
      <c r="L146" s="38"/>
      <c r="M146" s="39"/>
    </row>
    <row r="147" ht="18" customHeight="1" spans="1:13">
      <c r="A147" s="22"/>
      <c r="B147" s="23" t="s">
        <v>164</v>
      </c>
      <c r="C147" s="24" t="s">
        <v>27</v>
      </c>
      <c r="D147" s="28"/>
      <c r="E147" s="42">
        <v>127.37</v>
      </c>
      <c r="F147" s="26">
        <f t="shared" si="5"/>
        <v>23.14</v>
      </c>
      <c r="G147" s="42">
        <v>104.23</v>
      </c>
      <c r="H147" s="40">
        <f t="shared" si="4"/>
        <v>8087.93104788525</v>
      </c>
      <c r="I147" s="40">
        <v>6618.55266641343</v>
      </c>
      <c r="J147" s="36">
        <v>843005.053121079</v>
      </c>
      <c r="K147" s="37"/>
      <c r="L147" s="38"/>
      <c r="M147" s="39"/>
    </row>
    <row r="148" ht="18" customHeight="1" spans="1:13">
      <c r="A148" s="22"/>
      <c r="B148" s="23" t="s">
        <v>165</v>
      </c>
      <c r="C148" s="24" t="s">
        <v>23</v>
      </c>
      <c r="D148" s="28"/>
      <c r="E148" s="42">
        <v>141.92</v>
      </c>
      <c r="F148" s="26">
        <f t="shared" si="5"/>
        <v>25.79</v>
      </c>
      <c r="G148" s="42">
        <v>116.13</v>
      </c>
      <c r="H148" s="40">
        <f t="shared" si="4"/>
        <v>8212.0878160765</v>
      </c>
      <c r="I148" s="40">
        <v>6719.769997752</v>
      </c>
      <c r="J148" s="36">
        <v>953669.758080963</v>
      </c>
      <c r="K148" s="37"/>
      <c r="L148" s="38"/>
      <c r="M148" s="39"/>
    </row>
    <row r="149" ht="18" customHeight="1" spans="1:13">
      <c r="A149" s="22"/>
      <c r="B149" s="23" t="s">
        <v>166</v>
      </c>
      <c r="C149" s="24" t="s">
        <v>23</v>
      </c>
      <c r="D149" s="28"/>
      <c r="E149" s="42">
        <v>141.33</v>
      </c>
      <c r="F149" s="26">
        <f t="shared" si="5"/>
        <v>25.68</v>
      </c>
      <c r="G149" s="42">
        <v>115.65</v>
      </c>
      <c r="H149" s="40">
        <f t="shared" si="4"/>
        <v>8225.86068357529</v>
      </c>
      <c r="I149" s="40">
        <v>6731.20206647904</v>
      </c>
      <c r="J149" s="36">
        <v>951320.788055482</v>
      </c>
      <c r="K149" s="37"/>
      <c r="L149" s="38"/>
      <c r="M149" s="39"/>
    </row>
    <row r="150" ht="18" customHeight="1" spans="1:13">
      <c r="A150" s="22"/>
      <c r="B150" s="23" t="s">
        <v>167</v>
      </c>
      <c r="C150" s="24" t="s">
        <v>27</v>
      </c>
      <c r="D150" s="28"/>
      <c r="E150" s="42">
        <v>127.44</v>
      </c>
      <c r="F150" s="26">
        <f t="shared" si="5"/>
        <v>23.16</v>
      </c>
      <c r="G150" s="42">
        <v>104.28</v>
      </c>
      <c r="H150" s="40">
        <f t="shared" si="4"/>
        <v>8062.7026097121</v>
      </c>
      <c r="I150" s="40">
        <v>6597.44686237271</v>
      </c>
      <c r="J150" s="36">
        <v>840778.628140778</v>
      </c>
      <c r="K150" s="37"/>
      <c r="L150" s="38"/>
      <c r="M150" s="39"/>
    </row>
    <row r="151" ht="18" customHeight="1" spans="1:13">
      <c r="A151" s="22"/>
      <c r="B151" s="23" t="s">
        <v>168</v>
      </c>
      <c r="C151" s="24" t="s">
        <v>27</v>
      </c>
      <c r="D151" s="28"/>
      <c r="E151" s="42">
        <v>127.37</v>
      </c>
      <c r="F151" s="26">
        <f t="shared" si="5"/>
        <v>23.14</v>
      </c>
      <c r="G151" s="42">
        <v>104.23</v>
      </c>
      <c r="H151" s="40">
        <f t="shared" si="4"/>
        <v>8199.0464576349</v>
      </c>
      <c r="I151" s="40">
        <v>6709.48113589767</v>
      </c>
      <c r="J151" s="36">
        <v>854586.612279286</v>
      </c>
      <c r="K151" s="37"/>
      <c r="L151" s="38"/>
      <c r="M151" s="39"/>
    </row>
    <row r="152" ht="18" customHeight="1" spans="1:13">
      <c r="A152" s="22"/>
      <c r="B152" s="23" t="s">
        <v>169</v>
      </c>
      <c r="C152" s="24" t="s">
        <v>23</v>
      </c>
      <c r="D152" s="28"/>
      <c r="E152" s="42">
        <v>141.92</v>
      </c>
      <c r="F152" s="26">
        <f t="shared" si="5"/>
        <v>25.79</v>
      </c>
      <c r="G152" s="42">
        <v>116.13</v>
      </c>
      <c r="H152" s="40">
        <f t="shared" si="4"/>
        <v>8281.9422547978</v>
      </c>
      <c r="I152" s="40">
        <v>6776.93034138718</v>
      </c>
      <c r="J152" s="36">
        <v>961781.954049668</v>
      </c>
      <c r="K152" s="37"/>
      <c r="L152" s="38"/>
      <c r="M152" s="39"/>
    </row>
    <row r="153" ht="18" customHeight="1" spans="1:13">
      <c r="A153" s="22"/>
      <c r="B153" s="23" t="s">
        <v>170</v>
      </c>
      <c r="C153" s="24" t="s">
        <v>23</v>
      </c>
      <c r="D153" s="28"/>
      <c r="E153" s="42">
        <v>141.33</v>
      </c>
      <c r="F153" s="26">
        <f t="shared" si="5"/>
        <v>25.68</v>
      </c>
      <c r="G153" s="42">
        <v>115.65</v>
      </c>
      <c r="H153" s="40">
        <f t="shared" si="4"/>
        <v>8295.7134407388</v>
      </c>
      <c r="I153" s="40">
        <v>6788.36241011422</v>
      </c>
      <c r="J153" s="36">
        <v>959399.259421442</v>
      </c>
      <c r="K153" s="37"/>
      <c r="L153" s="38"/>
      <c r="M153" s="39"/>
    </row>
    <row r="154" ht="18" customHeight="1" spans="1:13">
      <c r="A154" s="22"/>
      <c r="B154" s="23" t="s">
        <v>171</v>
      </c>
      <c r="C154" s="24" t="s">
        <v>27</v>
      </c>
      <c r="D154" s="30"/>
      <c r="E154" s="42">
        <v>127.44</v>
      </c>
      <c r="F154" s="26">
        <f t="shared" si="5"/>
        <v>23.16</v>
      </c>
      <c r="G154" s="42">
        <v>104.28</v>
      </c>
      <c r="H154" s="40">
        <f t="shared" si="4"/>
        <v>8132.55794336062</v>
      </c>
      <c r="I154" s="40">
        <v>6654.60720600789</v>
      </c>
      <c r="J154" s="36">
        <v>848063.142333646</v>
      </c>
      <c r="K154" s="37"/>
      <c r="L154" s="38"/>
      <c r="M154" s="39"/>
    </row>
    <row r="155" ht="18" customHeight="1" spans="1:13">
      <c r="A155" s="22"/>
      <c r="B155" s="23" t="s">
        <v>172</v>
      </c>
      <c r="C155" s="24" t="s">
        <v>27</v>
      </c>
      <c r="D155" s="25" t="s">
        <v>24</v>
      </c>
      <c r="E155" s="42">
        <v>127.37</v>
      </c>
      <c r="F155" s="26">
        <f t="shared" si="5"/>
        <v>23.14</v>
      </c>
      <c r="G155" s="42">
        <v>104.23</v>
      </c>
      <c r="H155" s="40">
        <f t="shared" si="4"/>
        <v>8267.49990395013</v>
      </c>
      <c r="I155" s="40">
        <v>6765.49827266014</v>
      </c>
      <c r="J155" s="36">
        <v>861721.514988722</v>
      </c>
      <c r="K155" s="37"/>
      <c r="L155" s="38"/>
      <c r="M155" s="39"/>
    </row>
    <row r="156" ht="18" customHeight="1" spans="1:13">
      <c r="A156" s="22"/>
      <c r="B156" s="23" t="s">
        <v>173</v>
      </c>
      <c r="C156" s="24" t="s">
        <v>23</v>
      </c>
      <c r="D156" s="28"/>
      <c r="E156" s="42">
        <v>141.92</v>
      </c>
      <c r="F156" s="26">
        <f t="shared" si="5"/>
        <v>25.79</v>
      </c>
      <c r="G156" s="42">
        <v>116.13</v>
      </c>
      <c r="H156" s="40">
        <f t="shared" si="4"/>
        <v>8351.7966935191</v>
      </c>
      <c r="I156" s="40">
        <v>6834.09068502236</v>
      </c>
      <c r="J156" s="36">
        <v>969894.150018374</v>
      </c>
      <c r="K156" s="37"/>
      <c r="L156" s="38"/>
      <c r="M156" s="39"/>
    </row>
    <row r="157" ht="18" customHeight="1" spans="1:13">
      <c r="A157" s="22"/>
      <c r="B157" s="23" t="s">
        <v>174</v>
      </c>
      <c r="C157" s="24" t="s">
        <v>23</v>
      </c>
      <c r="D157" s="28"/>
      <c r="E157" s="42">
        <v>141.33</v>
      </c>
      <c r="F157" s="26">
        <f t="shared" si="5"/>
        <v>25.68</v>
      </c>
      <c r="G157" s="42">
        <v>115.65</v>
      </c>
      <c r="H157" s="40">
        <f t="shared" si="4"/>
        <v>8365.56619790231</v>
      </c>
      <c r="I157" s="40">
        <v>6845.5227537494</v>
      </c>
      <c r="J157" s="36">
        <v>967477.730787403</v>
      </c>
      <c r="K157" s="37"/>
      <c r="L157" s="38"/>
      <c r="M157" s="39"/>
    </row>
    <row r="158" ht="18" customHeight="1" spans="1:13">
      <c r="A158" s="22"/>
      <c r="B158" s="23" t="s">
        <v>175</v>
      </c>
      <c r="C158" s="24" t="s">
        <v>27</v>
      </c>
      <c r="D158" s="28"/>
      <c r="E158" s="42">
        <v>127.44</v>
      </c>
      <c r="F158" s="26">
        <f t="shared" si="5"/>
        <v>23.16</v>
      </c>
      <c r="G158" s="42">
        <v>104.28</v>
      </c>
      <c r="H158" s="40">
        <f t="shared" si="4"/>
        <v>8202.41327700914</v>
      </c>
      <c r="I158" s="40">
        <v>6711.76754964307</v>
      </c>
      <c r="J158" s="36">
        <v>855347.656526513</v>
      </c>
      <c r="K158" s="37"/>
      <c r="L158" s="38"/>
      <c r="M158" s="39"/>
    </row>
    <row r="159" ht="18" customHeight="1" spans="1:13">
      <c r="A159" s="22"/>
      <c r="B159" s="23" t="s">
        <v>176</v>
      </c>
      <c r="C159" s="24" t="s">
        <v>27</v>
      </c>
      <c r="D159" s="28"/>
      <c r="E159" s="42">
        <v>127.37</v>
      </c>
      <c r="F159" s="26">
        <f t="shared" si="5"/>
        <v>23.14</v>
      </c>
      <c r="G159" s="42">
        <v>104.23</v>
      </c>
      <c r="H159" s="40">
        <f t="shared" si="4"/>
        <v>8337.35035937384</v>
      </c>
      <c r="I159" s="40">
        <v>6822.65861629533</v>
      </c>
      <c r="J159" s="36">
        <v>869002.027957536</v>
      </c>
      <c r="K159" s="37"/>
      <c r="L159" s="38"/>
      <c r="M159" s="39"/>
    </row>
    <row r="160" ht="18" customHeight="1" spans="1:13">
      <c r="A160" s="22"/>
      <c r="B160" s="23" t="s">
        <v>177</v>
      </c>
      <c r="C160" s="24" t="s">
        <v>23</v>
      </c>
      <c r="D160" s="28"/>
      <c r="E160" s="42">
        <v>141.92</v>
      </c>
      <c r="F160" s="26">
        <f t="shared" si="5"/>
        <v>25.79</v>
      </c>
      <c r="G160" s="42">
        <v>116.13</v>
      </c>
      <c r="H160" s="40">
        <f t="shared" si="4"/>
        <v>8351.7966935191</v>
      </c>
      <c r="I160" s="40">
        <v>6834.09068502236</v>
      </c>
      <c r="J160" s="36">
        <v>969894.150018374</v>
      </c>
      <c r="K160" s="37"/>
      <c r="L160" s="38"/>
      <c r="M160" s="39"/>
    </row>
    <row r="161" ht="18" customHeight="1" spans="1:13">
      <c r="A161" s="22"/>
      <c r="B161" s="23" t="s">
        <v>178</v>
      </c>
      <c r="C161" s="24" t="s">
        <v>23</v>
      </c>
      <c r="D161" s="28"/>
      <c r="E161" s="42">
        <v>141.33</v>
      </c>
      <c r="F161" s="26">
        <f t="shared" si="5"/>
        <v>25.68</v>
      </c>
      <c r="G161" s="42">
        <v>115.65</v>
      </c>
      <c r="H161" s="40">
        <f t="shared" si="4"/>
        <v>8365.56619790231</v>
      </c>
      <c r="I161" s="40">
        <v>6845.5227537494</v>
      </c>
      <c r="J161" s="36">
        <v>967477.730787403</v>
      </c>
      <c r="K161" s="37"/>
      <c r="L161" s="38"/>
      <c r="M161" s="39"/>
    </row>
    <row r="162" ht="18" customHeight="1" spans="1:13">
      <c r="A162" s="22"/>
      <c r="B162" s="23" t="s">
        <v>179</v>
      </c>
      <c r="C162" s="24" t="s">
        <v>27</v>
      </c>
      <c r="D162" s="28"/>
      <c r="E162" s="42">
        <v>127.44</v>
      </c>
      <c r="F162" s="26">
        <f t="shared" si="5"/>
        <v>23.16</v>
      </c>
      <c r="G162" s="42">
        <v>104.28</v>
      </c>
      <c r="H162" s="40">
        <f t="shared" si="4"/>
        <v>8202.41327700914</v>
      </c>
      <c r="I162" s="40">
        <v>6711.76754964307</v>
      </c>
      <c r="J162" s="36">
        <v>855347.656526513</v>
      </c>
      <c r="K162" s="37"/>
      <c r="L162" s="38"/>
      <c r="M162" s="39"/>
    </row>
    <row r="163" ht="18" customHeight="1" spans="1:13">
      <c r="A163" s="22"/>
      <c r="B163" s="23" t="s">
        <v>180</v>
      </c>
      <c r="C163" s="24" t="s">
        <v>27</v>
      </c>
      <c r="D163" s="28"/>
      <c r="E163" s="42">
        <v>127.37</v>
      </c>
      <c r="F163" s="26">
        <f t="shared" si="5"/>
        <v>23.14</v>
      </c>
      <c r="G163" s="42">
        <v>104.23</v>
      </c>
      <c r="H163" s="40">
        <f t="shared" si="4"/>
        <v>8337.35035937384</v>
      </c>
      <c r="I163" s="40">
        <v>6822.65861629533</v>
      </c>
      <c r="J163" s="36">
        <v>869002.027957536</v>
      </c>
      <c r="K163" s="37"/>
      <c r="L163" s="38"/>
      <c r="M163" s="39"/>
    </row>
    <row r="164" ht="18" customHeight="1" spans="1:13">
      <c r="A164" s="22"/>
      <c r="B164" s="23" t="s">
        <v>181</v>
      </c>
      <c r="C164" s="24" t="s">
        <v>23</v>
      </c>
      <c r="D164" s="28"/>
      <c r="E164" s="42">
        <v>141.92</v>
      </c>
      <c r="F164" s="26">
        <f t="shared" si="5"/>
        <v>25.79</v>
      </c>
      <c r="G164" s="42">
        <v>116.13</v>
      </c>
      <c r="H164" s="40">
        <f t="shared" si="4"/>
        <v>8559.98591825467</v>
      </c>
      <c r="I164" s="40">
        <v>7004.44732727533</v>
      </c>
      <c r="J164" s="36">
        <v>994071.164686915</v>
      </c>
      <c r="K164" s="37"/>
      <c r="L164" s="38"/>
      <c r="M164" s="39"/>
    </row>
    <row r="165" ht="18" customHeight="1" spans="1:13">
      <c r="A165" s="22"/>
      <c r="B165" s="23" t="s">
        <v>182</v>
      </c>
      <c r="C165" s="24" t="s">
        <v>23</v>
      </c>
      <c r="D165" s="28"/>
      <c r="E165" s="42">
        <v>141.33</v>
      </c>
      <c r="F165" s="26">
        <f t="shared" si="5"/>
        <v>25.68</v>
      </c>
      <c r="G165" s="42">
        <v>115.65</v>
      </c>
      <c r="H165" s="40">
        <f t="shared" si="4"/>
        <v>8573.86539500447</v>
      </c>
      <c r="I165" s="40">
        <v>7015.973487103</v>
      </c>
      <c r="J165" s="36">
        <v>991567.532932267</v>
      </c>
      <c r="K165" s="37"/>
      <c r="L165" s="38"/>
      <c r="M165" s="39"/>
    </row>
    <row r="166" ht="18" customHeight="1" spans="1:13">
      <c r="A166" s="22"/>
      <c r="B166" s="23" t="s">
        <v>183</v>
      </c>
      <c r="C166" s="24" t="s">
        <v>27</v>
      </c>
      <c r="D166" s="28"/>
      <c r="E166" s="42">
        <v>127.44</v>
      </c>
      <c r="F166" s="26">
        <f t="shared" si="5"/>
        <v>23.16</v>
      </c>
      <c r="G166" s="42">
        <v>104.28</v>
      </c>
      <c r="H166" s="40">
        <f t="shared" si="4"/>
        <v>8409.37479514459</v>
      </c>
      <c r="I166" s="40">
        <v>6881.11741711926</v>
      </c>
      <c r="J166" s="36">
        <v>876929.603637678</v>
      </c>
      <c r="K166" s="37"/>
      <c r="L166" s="38"/>
      <c r="M166" s="39"/>
    </row>
    <row r="167" ht="18" customHeight="1" spans="1:13">
      <c r="A167" s="22"/>
      <c r="B167" s="23" t="s">
        <v>184</v>
      </c>
      <c r="C167" s="24" t="s">
        <v>27</v>
      </c>
      <c r="D167" s="28"/>
      <c r="E167" s="42">
        <v>127.37</v>
      </c>
      <c r="F167" s="26">
        <f t="shared" si="5"/>
        <v>23.14</v>
      </c>
      <c r="G167" s="42">
        <v>104.23</v>
      </c>
      <c r="H167" s="40">
        <f t="shared" si="4"/>
        <v>8545.41273239767</v>
      </c>
      <c r="I167" s="40">
        <v>6992.92116744766</v>
      </c>
      <c r="J167" s="36">
        <v>890688.369097809</v>
      </c>
      <c r="K167" s="37"/>
      <c r="L167" s="38"/>
      <c r="M167" s="39"/>
    </row>
    <row r="168" ht="18" customHeight="1" spans="1:13">
      <c r="A168" s="22"/>
      <c r="B168" s="23" t="s">
        <v>185</v>
      </c>
      <c r="C168" s="24" t="s">
        <v>23</v>
      </c>
      <c r="D168" s="28"/>
      <c r="E168" s="42">
        <v>141.92</v>
      </c>
      <c r="F168" s="26">
        <f t="shared" si="5"/>
        <v>25.79</v>
      </c>
      <c r="G168" s="42">
        <v>116.13</v>
      </c>
      <c r="H168" s="40">
        <f t="shared" si="4"/>
        <v>8671.26432660454</v>
      </c>
      <c r="I168" s="40">
        <v>7095.50398991393</v>
      </c>
      <c r="J168" s="36">
        <v>1006993.92624858</v>
      </c>
      <c r="K168" s="37"/>
      <c r="L168" s="38"/>
      <c r="M168" s="39"/>
    </row>
    <row r="169" ht="18" customHeight="1" spans="1:13">
      <c r="A169" s="22"/>
      <c r="B169" s="23" t="s">
        <v>186</v>
      </c>
      <c r="C169" s="24" t="s">
        <v>23</v>
      </c>
      <c r="D169" s="28"/>
      <c r="E169" s="42">
        <v>141.33</v>
      </c>
      <c r="F169" s="26">
        <f t="shared" si="5"/>
        <v>25.68</v>
      </c>
      <c r="G169" s="42">
        <v>115.65</v>
      </c>
      <c r="H169" s="40">
        <f t="shared" ref="H169:H199" si="6">J169/G169</f>
        <v>8685.14112462586</v>
      </c>
      <c r="I169" s="36">
        <v>7107.0301497416</v>
      </c>
      <c r="J169" s="36">
        <v>1004436.57106298</v>
      </c>
      <c r="K169" s="43"/>
      <c r="L169" s="38"/>
      <c r="M169" s="39"/>
    </row>
    <row r="170" ht="18" customHeight="1" spans="1:13">
      <c r="A170" s="22"/>
      <c r="B170" s="23" t="s">
        <v>187</v>
      </c>
      <c r="C170" s="24" t="s">
        <v>27</v>
      </c>
      <c r="D170" s="28"/>
      <c r="E170" s="42">
        <v>127.44</v>
      </c>
      <c r="F170" s="26">
        <f t="shared" si="5"/>
        <v>23.16</v>
      </c>
      <c r="G170" s="42">
        <v>104.28</v>
      </c>
      <c r="H170" s="40">
        <f t="shared" si="6"/>
        <v>8520.65462911719</v>
      </c>
      <c r="I170" s="36">
        <v>6972.17407975785</v>
      </c>
      <c r="J170" s="36">
        <v>888533.864724341</v>
      </c>
      <c r="K170" s="43"/>
      <c r="L170" s="38"/>
      <c r="M170" s="39"/>
    </row>
    <row r="171" ht="18" customHeight="1" spans="1:13">
      <c r="A171" s="22"/>
      <c r="B171" s="23" t="s">
        <v>188</v>
      </c>
      <c r="C171" s="24" t="s">
        <v>27</v>
      </c>
      <c r="D171" s="28"/>
      <c r="E171" s="42">
        <v>127.37</v>
      </c>
      <c r="F171" s="26">
        <f t="shared" si="5"/>
        <v>23.14</v>
      </c>
      <c r="G171" s="42">
        <v>104.23</v>
      </c>
      <c r="H171" s="40">
        <f t="shared" si="6"/>
        <v>8656.68479533807</v>
      </c>
      <c r="I171" s="36">
        <v>7083.97783008626</v>
      </c>
      <c r="J171" s="36">
        <v>902286.256218087</v>
      </c>
      <c r="K171" s="43"/>
      <c r="L171" s="38"/>
      <c r="M171" s="39"/>
    </row>
    <row r="172" ht="18" customHeight="1" spans="1:13">
      <c r="A172" s="22"/>
      <c r="B172" s="23" t="s">
        <v>189</v>
      </c>
      <c r="C172" s="24" t="s">
        <v>23</v>
      </c>
      <c r="D172" s="28"/>
      <c r="E172" s="42">
        <v>141.92</v>
      </c>
      <c r="F172" s="26">
        <f t="shared" si="5"/>
        <v>25.79</v>
      </c>
      <c r="G172" s="42">
        <v>116.13</v>
      </c>
      <c r="H172" s="40">
        <f t="shared" si="6"/>
        <v>8755.77957345253</v>
      </c>
      <c r="I172" s="36">
        <v>7164.66094887995</v>
      </c>
      <c r="J172" s="36">
        <v>1016808.68186504</v>
      </c>
      <c r="K172" s="37"/>
      <c r="L172" s="38"/>
      <c r="M172" s="39"/>
    </row>
    <row r="173" ht="18" customHeight="1" spans="1:13">
      <c r="A173" s="22"/>
      <c r="B173" s="23" t="s">
        <v>190</v>
      </c>
      <c r="C173" s="24" t="s">
        <v>23</v>
      </c>
      <c r="D173" s="28"/>
      <c r="E173" s="42">
        <v>141.33</v>
      </c>
      <c r="F173" s="26">
        <f t="shared" si="5"/>
        <v>25.68</v>
      </c>
      <c r="G173" s="42">
        <v>115.65</v>
      </c>
      <c r="H173" s="40">
        <f t="shared" si="6"/>
        <v>8769.65433699653</v>
      </c>
      <c r="I173" s="36">
        <v>7176.18710870762</v>
      </c>
      <c r="J173" s="36">
        <v>1014210.52407365</v>
      </c>
      <c r="K173" s="37"/>
      <c r="L173" s="38"/>
      <c r="M173" s="39"/>
    </row>
    <row r="174" ht="18" customHeight="1" spans="1:13">
      <c r="A174" s="22"/>
      <c r="B174" s="23" t="s">
        <v>191</v>
      </c>
      <c r="C174" s="24" t="s">
        <v>27</v>
      </c>
      <c r="D174" s="28"/>
      <c r="E174" s="42">
        <v>127.44</v>
      </c>
      <c r="F174" s="26">
        <f t="shared" si="5"/>
        <v>23.16</v>
      </c>
      <c r="G174" s="42">
        <v>104.28</v>
      </c>
      <c r="H174" s="40">
        <f t="shared" si="6"/>
        <v>8605.17095871664</v>
      </c>
      <c r="I174" s="36">
        <v>7041.33103872388</v>
      </c>
      <c r="J174" s="36">
        <v>897347.227574971</v>
      </c>
      <c r="K174" s="37"/>
      <c r="L174" s="38"/>
      <c r="M174" s="39"/>
    </row>
    <row r="175" ht="18" customHeight="1" spans="1:13">
      <c r="A175" s="22"/>
      <c r="B175" s="23" t="s">
        <v>192</v>
      </c>
      <c r="C175" s="24" t="s">
        <v>27</v>
      </c>
      <c r="D175" s="30"/>
      <c r="E175" s="42">
        <v>127.37</v>
      </c>
      <c r="F175" s="26">
        <f t="shared" si="5"/>
        <v>23.14</v>
      </c>
      <c r="G175" s="42">
        <v>104.23</v>
      </c>
      <c r="H175" s="40">
        <f t="shared" si="6"/>
        <v>8741.19522288774</v>
      </c>
      <c r="I175" s="36">
        <v>7153.13478905228</v>
      </c>
      <c r="J175" s="36">
        <v>911094.778081589</v>
      </c>
      <c r="K175" s="37"/>
      <c r="L175" s="38"/>
      <c r="M175" s="39"/>
    </row>
    <row r="176" ht="18" customHeight="1" spans="1:13">
      <c r="A176" s="22"/>
      <c r="B176" s="23" t="s">
        <v>193</v>
      </c>
      <c r="C176" s="24" t="s">
        <v>23</v>
      </c>
      <c r="D176" s="25" t="s">
        <v>24</v>
      </c>
      <c r="E176" s="42">
        <v>141.92</v>
      </c>
      <c r="F176" s="26">
        <f t="shared" si="5"/>
        <v>25.79</v>
      </c>
      <c r="G176" s="42">
        <v>116.13</v>
      </c>
      <c r="H176" s="40">
        <f t="shared" si="6"/>
        <v>8838.88623285306</v>
      </c>
      <c r="I176" s="36">
        <v>7232.66529186321</v>
      </c>
      <c r="J176" s="36">
        <v>1026459.85822123</v>
      </c>
      <c r="K176" s="37"/>
      <c r="L176" s="38"/>
      <c r="M176" s="39"/>
    </row>
    <row r="177" ht="18" customHeight="1" spans="1:13">
      <c r="A177" s="22"/>
      <c r="B177" s="23" t="s">
        <v>194</v>
      </c>
      <c r="C177" s="24" t="s">
        <v>23</v>
      </c>
      <c r="D177" s="28"/>
      <c r="E177" s="42">
        <v>141.33</v>
      </c>
      <c r="F177" s="26">
        <f t="shared" si="5"/>
        <v>25.68</v>
      </c>
      <c r="G177" s="42">
        <v>115.65</v>
      </c>
      <c r="H177" s="40">
        <f t="shared" si="6"/>
        <v>8852.75899582768</v>
      </c>
      <c r="I177" s="36">
        <v>7244.19145169088</v>
      </c>
      <c r="J177" s="36">
        <v>1023821.57786747</v>
      </c>
      <c r="K177" s="37"/>
      <c r="L177" s="38"/>
      <c r="M177" s="39"/>
    </row>
    <row r="178" ht="18" customHeight="1" spans="1:13">
      <c r="A178" s="22"/>
      <c r="B178" s="23" t="s">
        <v>195</v>
      </c>
      <c r="C178" s="24" t="s">
        <v>27</v>
      </c>
      <c r="D178" s="28"/>
      <c r="E178" s="42">
        <v>127.44</v>
      </c>
      <c r="F178" s="26">
        <f t="shared" si="5"/>
        <v>23.16</v>
      </c>
      <c r="G178" s="42">
        <v>104.28</v>
      </c>
      <c r="H178" s="40">
        <f t="shared" si="6"/>
        <v>8688.27868282275</v>
      </c>
      <c r="I178" s="36">
        <v>7109.33538170713</v>
      </c>
      <c r="J178" s="36">
        <v>906013.701044757</v>
      </c>
      <c r="K178" s="37"/>
      <c r="L178" s="38"/>
      <c r="M178" s="39"/>
    </row>
    <row r="179" ht="18" customHeight="1" spans="1:13">
      <c r="A179" s="22"/>
      <c r="B179" s="23" t="s">
        <v>196</v>
      </c>
      <c r="C179" s="24" t="s">
        <v>27</v>
      </c>
      <c r="D179" s="28"/>
      <c r="E179" s="42">
        <v>127.37</v>
      </c>
      <c r="F179" s="26">
        <f t="shared" si="5"/>
        <v>23.14</v>
      </c>
      <c r="G179" s="42">
        <v>104.23</v>
      </c>
      <c r="H179" s="40">
        <f t="shared" si="6"/>
        <v>8824.29714331158</v>
      </c>
      <c r="I179" s="36">
        <v>7221.13913203554</v>
      </c>
      <c r="J179" s="36">
        <v>919756.491247366</v>
      </c>
      <c r="K179" s="37"/>
      <c r="L179" s="38"/>
      <c r="M179" s="39"/>
    </row>
    <row r="180" ht="18" customHeight="1" spans="1:13">
      <c r="A180" s="22"/>
      <c r="B180" s="23" t="s">
        <v>197</v>
      </c>
      <c r="C180" s="24" t="s">
        <v>23</v>
      </c>
      <c r="D180" s="28"/>
      <c r="E180" s="42">
        <v>141.92</v>
      </c>
      <c r="F180" s="26">
        <f t="shared" si="5"/>
        <v>25.79</v>
      </c>
      <c r="G180" s="42">
        <v>116.13</v>
      </c>
      <c r="H180" s="40">
        <f t="shared" si="6"/>
        <v>8923.40147970106</v>
      </c>
      <c r="I180" s="36">
        <v>7301.82225082923</v>
      </c>
      <c r="J180" s="36">
        <v>1036274.61383768</v>
      </c>
      <c r="K180" s="37"/>
      <c r="L180" s="38"/>
      <c r="M180" s="39"/>
    </row>
    <row r="181" ht="18" customHeight="1" spans="1:13">
      <c r="A181" s="22"/>
      <c r="B181" s="23" t="s">
        <v>198</v>
      </c>
      <c r="C181" s="24" t="s">
        <v>23</v>
      </c>
      <c r="D181" s="28"/>
      <c r="E181" s="42">
        <v>141.33</v>
      </c>
      <c r="F181" s="26">
        <f t="shared" si="5"/>
        <v>25.68</v>
      </c>
      <c r="G181" s="42">
        <v>115.65</v>
      </c>
      <c r="H181" s="40">
        <f t="shared" si="6"/>
        <v>8937.27220819835</v>
      </c>
      <c r="I181" s="36">
        <v>7313.3484106569</v>
      </c>
      <c r="J181" s="36">
        <v>1033595.53087814</v>
      </c>
      <c r="K181" s="37"/>
      <c r="L181" s="38"/>
      <c r="M181" s="39"/>
    </row>
    <row r="182" ht="18" customHeight="1" spans="1:13">
      <c r="A182" s="22"/>
      <c r="B182" s="23" t="s">
        <v>199</v>
      </c>
      <c r="C182" s="24" t="s">
        <v>27</v>
      </c>
      <c r="D182" s="28"/>
      <c r="E182" s="42">
        <v>127.44</v>
      </c>
      <c r="F182" s="26">
        <f t="shared" si="5"/>
        <v>23.16</v>
      </c>
      <c r="G182" s="42">
        <v>104.28</v>
      </c>
      <c r="H182" s="40">
        <f t="shared" si="6"/>
        <v>8772.7950124222</v>
      </c>
      <c r="I182" s="36">
        <v>7178.49234067316</v>
      </c>
      <c r="J182" s="36">
        <v>914827.063895387</v>
      </c>
      <c r="K182" s="37"/>
      <c r="L182" s="38"/>
      <c r="M182" s="39"/>
    </row>
    <row r="183" ht="18" customHeight="1" spans="1:13">
      <c r="A183" s="22"/>
      <c r="B183" s="23" t="s">
        <v>200</v>
      </c>
      <c r="C183" s="24" t="s">
        <v>27</v>
      </c>
      <c r="D183" s="28"/>
      <c r="E183" s="42">
        <v>127.37</v>
      </c>
      <c r="F183" s="26">
        <f t="shared" si="5"/>
        <v>23.14</v>
      </c>
      <c r="G183" s="42">
        <v>104.23</v>
      </c>
      <c r="H183" s="40">
        <f t="shared" si="6"/>
        <v>8908.80757086125</v>
      </c>
      <c r="I183" s="36">
        <v>7290.29609100156</v>
      </c>
      <c r="J183" s="36">
        <v>928565.013110869</v>
      </c>
      <c r="K183" s="37"/>
      <c r="L183" s="38"/>
      <c r="M183" s="39"/>
    </row>
    <row r="184" ht="18" customHeight="1" spans="1:13">
      <c r="A184" s="22"/>
      <c r="B184" s="23" t="s">
        <v>201</v>
      </c>
      <c r="C184" s="24" t="s">
        <v>23</v>
      </c>
      <c r="D184" s="28"/>
      <c r="E184" s="42">
        <v>141.92</v>
      </c>
      <c r="F184" s="26">
        <f t="shared" si="5"/>
        <v>25.79</v>
      </c>
      <c r="G184" s="42">
        <v>116.13</v>
      </c>
      <c r="H184" s="40">
        <f t="shared" si="6"/>
        <v>8923.40147970106</v>
      </c>
      <c r="I184" s="36">
        <v>7301.82225082923</v>
      </c>
      <c r="J184" s="36">
        <v>1036274.61383768</v>
      </c>
      <c r="K184" s="37"/>
      <c r="L184" s="38"/>
      <c r="M184" s="39"/>
    </row>
    <row r="185" ht="18" customHeight="1" spans="1:13">
      <c r="A185" s="22"/>
      <c r="B185" s="23" t="s">
        <v>202</v>
      </c>
      <c r="C185" s="24" t="s">
        <v>23</v>
      </c>
      <c r="D185" s="28"/>
      <c r="E185" s="42">
        <v>141.33</v>
      </c>
      <c r="F185" s="26">
        <f t="shared" si="5"/>
        <v>25.68</v>
      </c>
      <c r="G185" s="42">
        <v>115.65</v>
      </c>
      <c r="H185" s="40">
        <f t="shared" si="6"/>
        <v>8937.27220819835</v>
      </c>
      <c r="I185" s="36">
        <v>7313.3484106569</v>
      </c>
      <c r="J185" s="36">
        <v>1033595.53087814</v>
      </c>
      <c r="K185" s="37"/>
      <c r="L185" s="38"/>
      <c r="M185" s="39"/>
    </row>
    <row r="186" ht="18" customHeight="1" spans="1:13">
      <c r="A186" s="22"/>
      <c r="B186" s="23" t="s">
        <v>203</v>
      </c>
      <c r="C186" s="24" t="s">
        <v>27</v>
      </c>
      <c r="D186" s="28"/>
      <c r="E186" s="42">
        <v>127.44</v>
      </c>
      <c r="F186" s="26">
        <f t="shared" si="5"/>
        <v>23.16</v>
      </c>
      <c r="G186" s="42">
        <v>104.28</v>
      </c>
      <c r="H186" s="40">
        <f t="shared" si="6"/>
        <v>8772.7950124222</v>
      </c>
      <c r="I186" s="36">
        <v>7178.49234067316</v>
      </c>
      <c r="J186" s="36">
        <v>914827.063895387</v>
      </c>
      <c r="K186" s="37"/>
      <c r="L186" s="38"/>
      <c r="M186" s="39"/>
    </row>
    <row r="187" ht="18" customHeight="1" spans="1:13">
      <c r="A187" s="22"/>
      <c r="B187" s="23" t="s">
        <v>204</v>
      </c>
      <c r="C187" s="24" t="s">
        <v>27</v>
      </c>
      <c r="D187" s="28"/>
      <c r="E187" s="42">
        <v>127.37</v>
      </c>
      <c r="F187" s="26">
        <f t="shared" si="5"/>
        <v>23.14</v>
      </c>
      <c r="G187" s="42">
        <v>104.23</v>
      </c>
      <c r="H187" s="40">
        <f t="shared" si="6"/>
        <v>8908.80757086125</v>
      </c>
      <c r="I187" s="36">
        <v>7290.29609100156</v>
      </c>
      <c r="J187" s="36">
        <v>928565.013110869</v>
      </c>
      <c r="K187" s="37"/>
      <c r="L187" s="38"/>
      <c r="M187" s="39"/>
    </row>
    <row r="188" ht="18" customHeight="1" spans="1:13">
      <c r="A188" s="22"/>
      <c r="B188" s="23" t="s">
        <v>205</v>
      </c>
      <c r="C188" s="24" t="s">
        <v>23</v>
      </c>
      <c r="D188" s="28"/>
      <c r="E188" s="42">
        <v>141.92</v>
      </c>
      <c r="F188" s="26">
        <f t="shared" si="5"/>
        <v>25.79</v>
      </c>
      <c r="G188" s="42">
        <v>116.13</v>
      </c>
      <c r="H188" s="40">
        <f t="shared" si="6"/>
        <v>9091.02338594959</v>
      </c>
      <c r="I188" s="36">
        <v>7438.98355277851</v>
      </c>
      <c r="J188" s="36">
        <v>1055740.54581033</v>
      </c>
      <c r="K188" s="37"/>
      <c r="L188" s="38"/>
      <c r="M188" s="39"/>
    </row>
    <row r="189" ht="18" customHeight="1" spans="1:13">
      <c r="A189" s="22"/>
      <c r="B189" s="23" t="s">
        <v>206</v>
      </c>
      <c r="C189" s="24" t="s">
        <v>23</v>
      </c>
      <c r="D189" s="28"/>
      <c r="E189" s="42">
        <v>141.33</v>
      </c>
      <c r="F189" s="26">
        <f t="shared" si="5"/>
        <v>25.68</v>
      </c>
      <c r="G189" s="42">
        <v>115.65</v>
      </c>
      <c r="H189" s="40">
        <f t="shared" si="6"/>
        <v>9104.89007940018</v>
      </c>
      <c r="I189" s="36">
        <v>7450.50971260618</v>
      </c>
      <c r="J189" s="36">
        <v>1052980.53768263</v>
      </c>
      <c r="K189" s="37"/>
      <c r="L189" s="38"/>
      <c r="M189" s="39"/>
    </row>
    <row r="190" ht="18" customHeight="1" spans="1:13">
      <c r="A190" s="22"/>
      <c r="B190" s="23" t="s">
        <v>207</v>
      </c>
      <c r="C190" s="24" t="s">
        <v>27</v>
      </c>
      <c r="D190" s="28"/>
      <c r="E190" s="42">
        <v>127.44</v>
      </c>
      <c r="F190" s="26">
        <f t="shared" si="5"/>
        <v>23.16</v>
      </c>
      <c r="G190" s="42">
        <v>104.28</v>
      </c>
      <c r="H190" s="40">
        <f t="shared" si="6"/>
        <v>8940.41906612776</v>
      </c>
      <c r="I190" s="36">
        <v>7315.65364262243</v>
      </c>
      <c r="J190" s="36">
        <v>932306.900215803</v>
      </c>
      <c r="K190" s="37"/>
      <c r="L190" s="38"/>
      <c r="M190" s="39"/>
    </row>
    <row r="191" ht="18" customHeight="1" spans="1:13">
      <c r="A191" s="22"/>
      <c r="B191" s="23" t="s">
        <v>208</v>
      </c>
      <c r="C191" s="24" t="s">
        <v>27</v>
      </c>
      <c r="D191" s="28"/>
      <c r="E191" s="42">
        <v>127.37</v>
      </c>
      <c r="F191" s="26">
        <f t="shared" si="5"/>
        <v>23.14</v>
      </c>
      <c r="G191" s="42">
        <v>104.23</v>
      </c>
      <c r="H191" s="40">
        <f t="shared" si="6"/>
        <v>9076.41991883477</v>
      </c>
      <c r="I191" s="36">
        <v>7427.45739295084</v>
      </c>
      <c r="J191" s="36">
        <v>946035.248140148</v>
      </c>
      <c r="K191" s="37"/>
      <c r="L191" s="38"/>
      <c r="M191" s="39"/>
    </row>
    <row r="192" ht="18" customHeight="1" spans="1:13">
      <c r="A192" s="22"/>
      <c r="B192" s="23" t="s">
        <v>209</v>
      </c>
      <c r="C192" s="24" t="s">
        <v>23</v>
      </c>
      <c r="D192" s="28"/>
      <c r="E192" s="42">
        <v>141.92</v>
      </c>
      <c r="F192" s="26">
        <f t="shared" si="5"/>
        <v>25.79</v>
      </c>
      <c r="G192" s="42">
        <v>116.13</v>
      </c>
      <c r="H192" s="40">
        <f t="shared" si="6"/>
        <v>9174.13004535012</v>
      </c>
      <c r="I192" s="36">
        <v>7506.98789576176</v>
      </c>
      <c r="J192" s="36">
        <v>1065391.72216651</v>
      </c>
      <c r="K192" s="37"/>
      <c r="L192" s="38"/>
      <c r="M192" s="39"/>
    </row>
    <row r="193" ht="18" customHeight="1" spans="1:13">
      <c r="A193" s="22"/>
      <c r="B193" s="23" t="s">
        <v>210</v>
      </c>
      <c r="C193" s="24" t="s">
        <v>23</v>
      </c>
      <c r="D193" s="28"/>
      <c r="E193" s="42">
        <v>141.33</v>
      </c>
      <c r="F193" s="26">
        <f t="shared" si="5"/>
        <v>25.68</v>
      </c>
      <c r="G193" s="42">
        <v>115.65</v>
      </c>
      <c r="H193" s="40">
        <f t="shared" si="6"/>
        <v>9187.99473823134</v>
      </c>
      <c r="I193" s="36">
        <v>7518.51405558943</v>
      </c>
      <c r="J193" s="36">
        <v>1062591.59147645</v>
      </c>
      <c r="K193" s="37"/>
      <c r="L193" s="38"/>
      <c r="M193" s="39"/>
    </row>
    <row r="194" ht="18" customHeight="1" spans="1:13">
      <c r="A194" s="22"/>
      <c r="B194" s="23" t="s">
        <v>211</v>
      </c>
      <c r="C194" s="24" t="s">
        <v>27</v>
      </c>
      <c r="D194" s="28"/>
      <c r="E194" s="42">
        <v>127.44</v>
      </c>
      <c r="F194" s="26">
        <f t="shared" si="5"/>
        <v>23.16</v>
      </c>
      <c r="G194" s="42">
        <v>104.28</v>
      </c>
      <c r="H194" s="40">
        <f t="shared" si="6"/>
        <v>9023.52679023388</v>
      </c>
      <c r="I194" s="36">
        <v>7383.65798560569</v>
      </c>
      <c r="J194" s="36">
        <v>940973.373685589</v>
      </c>
      <c r="K194" s="37"/>
      <c r="L194" s="38"/>
      <c r="M194" s="39"/>
    </row>
    <row r="195" ht="18" customHeight="1" spans="1:13">
      <c r="A195" s="22"/>
      <c r="B195" s="23" t="s">
        <v>212</v>
      </c>
      <c r="C195" s="24" t="s">
        <v>27</v>
      </c>
      <c r="D195" s="28"/>
      <c r="E195" s="42">
        <v>127.37</v>
      </c>
      <c r="F195" s="26">
        <f t="shared" si="5"/>
        <v>23.14</v>
      </c>
      <c r="G195" s="42">
        <v>104.23</v>
      </c>
      <c r="H195" s="40">
        <f t="shared" si="6"/>
        <v>9159.52183925862</v>
      </c>
      <c r="I195" s="36">
        <v>7495.46173593409</v>
      </c>
      <c r="J195" s="36">
        <v>954696.961305926</v>
      </c>
      <c r="K195" s="37"/>
      <c r="L195" s="38"/>
      <c r="M195" s="39"/>
    </row>
    <row r="196" ht="18" customHeight="1" spans="1:13">
      <c r="A196" s="22"/>
      <c r="B196" s="23" t="s">
        <v>213</v>
      </c>
      <c r="C196" s="24" t="s">
        <v>23</v>
      </c>
      <c r="D196" s="30"/>
      <c r="E196" s="42">
        <v>141.92</v>
      </c>
      <c r="F196" s="26">
        <f t="shared" si="5"/>
        <v>25.79</v>
      </c>
      <c r="G196" s="42">
        <v>116.13</v>
      </c>
      <c r="H196" s="40">
        <f t="shared" si="6"/>
        <v>8699.03603671879</v>
      </c>
      <c r="I196" s="36">
        <v>7118.22896663016</v>
      </c>
      <c r="J196" s="36">
        <v>1010219.05494415</v>
      </c>
      <c r="K196" s="37"/>
      <c r="L196" s="38"/>
      <c r="M196" s="39"/>
    </row>
    <row r="197" ht="18" customHeight="1" spans="1:13">
      <c r="A197" s="22"/>
      <c r="B197" s="23" t="s">
        <v>214</v>
      </c>
      <c r="C197" s="24" t="s">
        <v>23</v>
      </c>
      <c r="D197" s="25" t="s">
        <v>24</v>
      </c>
      <c r="E197" s="42">
        <v>141.33</v>
      </c>
      <c r="F197" s="26">
        <f t="shared" si="5"/>
        <v>25.68</v>
      </c>
      <c r="G197" s="42">
        <v>115.65</v>
      </c>
      <c r="H197" s="40">
        <f t="shared" si="6"/>
        <v>8712.91216621086</v>
      </c>
      <c r="I197" s="36">
        <v>7129.75512645783</v>
      </c>
      <c r="J197" s="36">
        <v>1007648.29202229</v>
      </c>
      <c r="K197" s="37"/>
      <c r="L197" s="38"/>
      <c r="M197" s="39"/>
    </row>
    <row r="198" ht="18" customHeight="1" spans="1:13">
      <c r="A198" s="22"/>
      <c r="B198" s="23" t="s">
        <v>215</v>
      </c>
      <c r="C198" s="24" t="s">
        <v>27</v>
      </c>
      <c r="D198" s="28"/>
      <c r="E198" s="42">
        <v>127.44</v>
      </c>
      <c r="F198" s="26">
        <f t="shared" si="5"/>
        <v>23.16</v>
      </c>
      <c r="G198" s="42">
        <v>104.28</v>
      </c>
      <c r="H198" s="40">
        <f t="shared" si="6"/>
        <v>8548.42669502357</v>
      </c>
      <c r="I198" s="36">
        <v>6994.89905647409</v>
      </c>
      <c r="J198" s="36">
        <v>891429.935757058</v>
      </c>
      <c r="K198" s="37"/>
      <c r="L198" s="38"/>
      <c r="M198" s="39"/>
    </row>
    <row r="199" ht="18" customHeight="1" spans="1:13">
      <c r="A199" s="22"/>
      <c r="B199" s="23" t="s">
        <v>216</v>
      </c>
      <c r="C199" s="24" t="s">
        <v>27</v>
      </c>
      <c r="D199" s="30"/>
      <c r="E199" s="42">
        <v>127.37</v>
      </c>
      <c r="F199" s="26">
        <f t="shared" si="5"/>
        <v>23.14</v>
      </c>
      <c r="G199" s="42">
        <v>104.23</v>
      </c>
      <c r="H199" s="40">
        <f t="shared" si="6"/>
        <v>8684.45492183089</v>
      </c>
      <c r="I199" s="36">
        <v>7106.70280680249</v>
      </c>
      <c r="J199" s="36">
        <v>905180.736502434</v>
      </c>
      <c r="K199" s="37"/>
      <c r="L199" s="38"/>
      <c r="M199" s="39"/>
    </row>
    <row r="200" ht="9" customHeight="1" spans="1:13">
      <c r="A200" s="44"/>
      <c r="B200" s="45"/>
      <c r="C200" s="45"/>
      <c r="D200" s="44"/>
      <c r="E200" s="44"/>
      <c r="F200" s="44"/>
      <c r="G200" s="44"/>
      <c r="H200" s="44"/>
      <c r="I200" s="44"/>
      <c r="J200" s="44"/>
      <c r="K200" s="52"/>
      <c r="L200" s="44"/>
      <c r="M200" s="44"/>
    </row>
    <row r="201" ht="18.75" customHeight="1" spans="1:13">
      <c r="A201" s="46" t="s">
        <v>217</v>
      </c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</row>
    <row r="202" ht="14.25" spans="1:13">
      <c r="A202" s="47" t="s">
        <v>218</v>
      </c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</row>
    <row r="203" ht="20.25" customHeight="1" spans="1:13">
      <c r="A203" s="48" t="s">
        <v>219</v>
      </c>
      <c r="B203" s="49" t="s">
        <v>219</v>
      </c>
      <c r="C203" s="50"/>
      <c r="D203" s="51"/>
      <c r="E203" s="51"/>
      <c r="F203" s="51"/>
      <c r="G203" s="51"/>
      <c r="H203" s="51"/>
      <c r="I203" s="51"/>
      <c r="K203" s="53" t="s">
        <v>220</v>
      </c>
      <c r="L203" s="47" t="s">
        <v>221</v>
      </c>
      <c r="M203" s="51"/>
    </row>
    <row r="204" ht="20.25" customHeight="1" spans="1:13">
      <c r="A204" s="47" t="s">
        <v>222</v>
      </c>
      <c r="B204" s="47"/>
      <c r="C204" s="47"/>
      <c r="D204" s="51"/>
      <c r="E204" s="51"/>
      <c r="F204" s="51"/>
      <c r="G204" s="51"/>
      <c r="H204" s="51"/>
      <c r="I204" s="51"/>
      <c r="K204" s="53" t="s">
        <v>223</v>
      </c>
      <c r="L204" s="48" t="s">
        <v>224</v>
      </c>
      <c r="M204" s="51"/>
    </row>
    <row r="205" ht="14.25" spans="1:13">
      <c r="A205" s="51"/>
      <c r="B205" s="50"/>
      <c r="C205" s="50"/>
      <c r="D205" s="51"/>
      <c r="E205" s="51"/>
      <c r="F205" s="51"/>
      <c r="G205" s="51"/>
      <c r="H205" s="51"/>
      <c r="I205" s="51"/>
      <c r="J205" s="51"/>
      <c r="K205" s="54"/>
      <c r="L205" s="51"/>
      <c r="M205" s="51"/>
    </row>
    <row r="206" ht="14.25" spans="1:13">
      <c r="A206" s="51"/>
      <c r="B206" s="50"/>
      <c r="C206" s="50"/>
      <c r="D206" s="51"/>
      <c r="E206" s="51"/>
      <c r="F206" s="51"/>
      <c r="G206" s="51"/>
      <c r="H206" s="51"/>
      <c r="I206" s="51"/>
      <c r="J206" s="51"/>
      <c r="K206" s="54"/>
      <c r="L206" s="51"/>
      <c r="M206" s="51"/>
    </row>
    <row r="207" ht="14.25" spans="1:13">
      <c r="A207" s="51"/>
      <c r="B207" s="50"/>
      <c r="C207" s="50"/>
      <c r="D207" s="51"/>
      <c r="E207" s="51"/>
      <c r="F207" s="51"/>
      <c r="G207" s="51"/>
      <c r="H207" s="51"/>
      <c r="I207" s="51"/>
      <c r="J207" s="51"/>
      <c r="K207" s="54"/>
      <c r="L207" s="51"/>
      <c r="M207" s="51"/>
    </row>
    <row r="208" ht="14.25" spans="1:13">
      <c r="A208" s="51"/>
      <c r="B208" s="50"/>
      <c r="C208" s="50"/>
      <c r="D208" s="51"/>
      <c r="E208" s="51"/>
      <c r="F208" s="51"/>
      <c r="G208" s="51"/>
      <c r="H208" s="51"/>
      <c r="I208" s="51"/>
      <c r="J208" s="51"/>
      <c r="K208" s="54"/>
      <c r="L208" s="51"/>
      <c r="M208" s="51"/>
    </row>
    <row r="209" ht="14.25" spans="1:13">
      <c r="A209" s="51"/>
      <c r="B209" s="50"/>
      <c r="C209" s="50"/>
      <c r="D209" s="51"/>
      <c r="E209" s="51"/>
      <c r="F209" s="51"/>
      <c r="G209" s="51"/>
      <c r="H209" s="51"/>
      <c r="I209" s="51"/>
      <c r="J209" s="51"/>
      <c r="K209" s="54"/>
      <c r="L209" s="51"/>
      <c r="M209" s="51"/>
    </row>
    <row r="210" ht="14.25" spans="1:13">
      <c r="A210" s="51"/>
      <c r="B210" s="50"/>
      <c r="C210" s="50"/>
      <c r="D210" s="51"/>
      <c r="E210" s="51"/>
      <c r="F210" s="51"/>
      <c r="G210" s="51"/>
      <c r="H210" s="51"/>
      <c r="I210" s="51"/>
      <c r="J210" s="51"/>
      <c r="K210" s="54"/>
      <c r="L210" s="51"/>
      <c r="M210" s="51"/>
    </row>
    <row r="211" ht="14.25" spans="1:13">
      <c r="A211" s="51"/>
      <c r="B211" s="50"/>
      <c r="C211" s="50"/>
      <c r="D211" s="51"/>
      <c r="E211" s="51"/>
      <c r="F211" s="51"/>
      <c r="G211" s="51"/>
      <c r="H211" s="51"/>
      <c r="I211" s="51"/>
      <c r="J211" s="51"/>
      <c r="K211" s="54"/>
      <c r="L211" s="51"/>
      <c r="M211" s="51"/>
    </row>
    <row r="212" ht="14.25" spans="1:13">
      <c r="A212" s="51"/>
      <c r="B212" s="50"/>
      <c r="C212" s="50"/>
      <c r="D212" s="51"/>
      <c r="E212" s="51"/>
      <c r="F212" s="51"/>
      <c r="G212" s="51"/>
      <c r="H212" s="51"/>
      <c r="I212" s="51"/>
      <c r="J212" s="51"/>
      <c r="K212" s="54"/>
      <c r="L212" s="51"/>
      <c r="M212" s="51"/>
    </row>
    <row r="213" ht="14.25" spans="1:13">
      <c r="A213" s="51"/>
      <c r="B213" s="50"/>
      <c r="C213" s="50"/>
      <c r="D213" s="51"/>
      <c r="E213" s="51"/>
      <c r="F213" s="51"/>
      <c r="G213" s="51"/>
      <c r="H213" s="51"/>
      <c r="I213" s="51"/>
      <c r="J213" s="51"/>
      <c r="K213" s="54"/>
      <c r="L213" s="51"/>
      <c r="M213" s="51"/>
    </row>
    <row r="214" ht="14.25" spans="1:13">
      <c r="A214" s="51"/>
      <c r="B214" s="50"/>
      <c r="C214" s="50"/>
      <c r="D214" s="51"/>
      <c r="E214" s="51"/>
      <c r="F214" s="51"/>
      <c r="G214" s="51"/>
      <c r="H214" s="51"/>
      <c r="I214" s="51"/>
      <c r="J214" s="51"/>
      <c r="K214" s="54"/>
      <c r="L214" s="51"/>
      <c r="M214" s="51"/>
    </row>
    <row r="215" ht="14.25" spans="1:13">
      <c r="A215" s="51"/>
      <c r="B215" s="50"/>
      <c r="C215" s="50"/>
      <c r="D215" s="51"/>
      <c r="E215" s="51"/>
      <c r="F215" s="51"/>
      <c r="G215" s="51"/>
      <c r="H215" s="51"/>
      <c r="I215" s="51"/>
      <c r="J215" s="51"/>
      <c r="K215" s="54"/>
      <c r="L215" s="51"/>
      <c r="M215" s="51"/>
    </row>
    <row r="216" ht="14.25" spans="1:13">
      <c r="A216" s="51"/>
      <c r="B216" s="50"/>
      <c r="C216" s="50"/>
      <c r="D216" s="51"/>
      <c r="E216" s="51"/>
      <c r="F216" s="51"/>
      <c r="G216" s="51"/>
      <c r="H216" s="51"/>
      <c r="I216" s="51"/>
      <c r="J216" s="51"/>
      <c r="K216" s="54"/>
      <c r="L216" s="51"/>
      <c r="M216" s="51"/>
    </row>
    <row r="217" ht="14.25" spans="1:13">
      <c r="A217" s="51"/>
      <c r="B217" s="50"/>
      <c r="C217" s="50"/>
      <c r="D217" s="51"/>
      <c r="E217" s="51"/>
      <c r="F217" s="51"/>
      <c r="G217" s="51"/>
      <c r="H217" s="51"/>
      <c r="I217" s="51"/>
      <c r="J217" s="51"/>
      <c r="K217" s="54"/>
      <c r="L217" s="51"/>
      <c r="M217" s="51"/>
    </row>
    <row r="218" ht="14.25" spans="1:13">
      <c r="A218" s="51"/>
      <c r="B218" s="50"/>
      <c r="C218" s="50"/>
      <c r="D218" s="51"/>
      <c r="E218" s="51"/>
      <c r="F218" s="51"/>
      <c r="G218" s="51"/>
      <c r="H218" s="51"/>
      <c r="I218" s="51"/>
      <c r="J218" s="51"/>
      <c r="K218" s="54"/>
      <c r="L218" s="51"/>
      <c r="M218" s="51"/>
    </row>
    <row r="219" ht="14.25" spans="1:13">
      <c r="A219" s="51"/>
      <c r="B219" s="50"/>
      <c r="C219" s="50"/>
      <c r="D219" s="51"/>
      <c r="E219" s="51"/>
      <c r="F219" s="51"/>
      <c r="G219" s="51"/>
      <c r="H219" s="51"/>
      <c r="I219" s="51"/>
      <c r="J219" s="51"/>
      <c r="K219" s="54"/>
      <c r="L219" s="51"/>
      <c r="M219" s="51"/>
    </row>
    <row r="220" ht="14.25" spans="1:13">
      <c r="A220" s="51"/>
      <c r="B220" s="50"/>
      <c r="C220" s="50"/>
      <c r="D220" s="51"/>
      <c r="E220" s="51"/>
      <c r="F220" s="51"/>
      <c r="G220" s="51"/>
      <c r="H220" s="51"/>
      <c r="I220" s="51"/>
      <c r="J220" s="51"/>
      <c r="K220" s="54"/>
      <c r="L220" s="51"/>
      <c r="M220" s="51"/>
    </row>
    <row r="221" ht="14.25" spans="1:13">
      <c r="A221" s="51"/>
      <c r="B221" s="50"/>
      <c r="C221" s="50"/>
      <c r="D221" s="51"/>
      <c r="E221" s="51"/>
      <c r="F221" s="51"/>
      <c r="G221" s="51"/>
      <c r="H221" s="51"/>
      <c r="I221" s="51"/>
      <c r="J221" s="51"/>
      <c r="K221" s="54"/>
      <c r="L221" s="51"/>
      <c r="M221" s="51"/>
    </row>
    <row r="222" ht="14.25" spans="1:13">
      <c r="A222" s="51"/>
      <c r="B222" s="50"/>
      <c r="C222" s="50"/>
      <c r="D222" s="51"/>
      <c r="E222" s="51"/>
      <c r="F222" s="51"/>
      <c r="G222" s="51"/>
      <c r="H222" s="51"/>
      <c r="I222" s="51"/>
      <c r="J222" s="51"/>
      <c r="K222" s="54"/>
      <c r="L222" s="51"/>
      <c r="M222" s="51"/>
    </row>
    <row r="223" ht="14.25" spans="1:13">
      <c r="A223" s="51"/>
      <c r="B223" s="50"/>
      <c r="C223" s="50"/>
      <c r="D223" s="51"/>
      <c r="E223" s="51"/>
      <c r="F223" s="51"/>
      <c r="G223" s="51"/>
      <c r="H223" s="51"/>
      <c r="I223" s="51"/>
      <c r="J223" s="51"/>
      <c r="K223" s="54"/>
      <c r="L223" s="51"/>
      <c r="M223" s="51"/>
    </row>
    <row r="224" ht="14.25" spans="1:13">
      <c r="A224" s="51"/>
      <c r="B224" s="50"/>
      <c r="C224" s="50"/>
      <c r="D224" s="51"/>
      <c r="E224" s="51"/>
      <c r="F224" s="51"/>
      <c r="G224" s="51"/>
      <c r="H224" s="51"/>
      <c r="I224" s="51"/>
      <c r="J224" s="51"/>
      <c r="K224" s="54"/>
      <c r="L224" s="51"/>
      <c r="M224" s="51"/>
    </row>
    <row r="225" ht="14.25" spans="1:13">
      <c r="A225" s="51"/>
      <c r="B225" s="50"/>
      <c r="C225" s="50"/>
      <c r="D225" s="51"/>
      <c r="E225" s="51"/>
      <c r="F225" s="51"/>
      <c r="G225" s="51"/>
      <c r="H225" s="51"/>
      <c r="I225" s="51"/>
      <c r="J225" s="51"/>
      <c r="K225" s="54"/>
      <c r="L225" s="51"/>
      <c r="M225" s="51"/>
    </row>
    <row r="226" ht="14.25" spans="1:13">
      <c r="A226" s="51"/>
      <c r="B226" s="50"/>
      <c r="C226" s="50"/>
      <c r="D226" s="51"/>
      <c r="E226" s="51"/>
      <c r="F226" s="51"/>
      <c r="G226" s="51"/>
      <c r="H226" s="51"/>
      <c r="I226" s="51"/>
      <c r="J226" s="51"/>
      <c r="K226" s="54"/>
      <c r="L226" s="51"/>
      <c r="M226" s="51"/>
    </row>
    <row r="227" ht="14.25" spans="1:13">
      <c r="A227" s="51"/>
      <c r="B227" s="50"/>
      <c r="C227" s="50"/>
      <c r="D227" s="51"/>
      <c r="E227" s="51"/>
      <c r="F227" s="51"/>
      <c r="G227" s="51"/>
      <c r="H227" s="51"/>
      <c r="I227" s="51"/>
      <c r="J227" s="51"/>
      <c r="K227" s="54"/>
      <c r="L227" s="51"/>
      <c r="M227" s="51"/>
    </row>
    <row r="228" ht="14.25" spans="1:13">
      <c r="A228" s="51"/>
      <c r="B228" s="50"/>
      <c r="C228" s="50"/>
      <c r="D228" s="51"/>
      <c r="E228" s="51"/>
      <c r="F228" s="51"/>
      <c r="G228" s="51"/>
      <c r="H228" s="51"/>
      <c r="I228" s="51"/>
      <c r="J228" s="51"/>
      <c r="K228" s="54"/>
      <c r="L228" s="51"/>
      <c r="M228" s="51"/>
    </row>
    <row r="229" ht="14.25" spans="1:13">
      <c r="A229" s="51"/>
      <c r="B229" s="50"/>
      <c r="C229" s="50"/>
      <c r="D229" s="51"/>
      <c r="E229" s="51"/>
      <c r="F229" s="51"/>
      <c r="G229" s="51"/>
      <c r="H229" s="51"/>
      <c r="I229" s="51"/>
      <c r="J229" s="51"/>
      <c r="K229" s="54"/>
      <c r="L229" s="51"/>
      <c r="M229" s="51"/>
    </row>
    <row r="230" ht="14.25" spans="1:13">
      <c r="A230" s="51"/>
      <c r="B230" s="50"/>
      <c r="C230" s="50"/>
      <c r="D230" s="51"/>
      <c r="E230" s="51"/>
      <c r="F230" s="51"/>
      <c r="G230" s="51"/>
      <c r="H230" s="51"/>
      <c r="I230" s="51"/>
      <c r="J230" s="51"/>
      <c r="K230" s="54"/>
      <c r="L230" s="51"/>
      <c r="M230" s="51"/>
    </row>
    <row r="231" ht="14.25" spans="1:13">
      <c r="A231" s="51"/>
      <c r="B231" s="50"/>
      <c r="C231" s="50"/>
      <c r="D231" s="51"/>
      <c r="E231" s="51"/>
      <c r="F231" s="51"/>
      <c r="G231" s="51"/>
      <c r="H231" s="51"/>
      <c r="I231" s="51"/>
      <c r="J231" s="51"/>
      <c r="K231" s="54"/>
      <c r="L231" s="51"/>
      <c r="M231" s="51"/>
    </row>
    <row r="232" ht="14.25" spans="1:13">
      <c r="A232" s="51"/>
      <c r="B232" s="50"/>
      <c r="C232" s="50"/>
      <c r="D232" s="51"/>
      <c r="E232" s="51"/>
      <c r="F232" s="51"/>
      <c r="G232" s="51"/>
      <c r="H232" s="51"/>
      <c r="I232" s="51"/>
      <c r="J232" s="51"/>
      <c r="K232" s="54"/>
      <c r="L232" s="51"/>
      <c r="M232" s="51"/>
    </row>
    <row r="233" ht="14.25" spans="1:13">
      <c r="A233" s="51"/>
      <c r="B233" s="50"/>
      <c r="C233" s="50"/>
      <c r="D233" s="51"/>
      <c r="E233" s="51"/>
      <c r="F233" s="51"/>
      <c r="G233" s="51"/>
      <c r="H233" s="51"/>
      <c r="I233" s="51"/>
      <c r="J233" s="51"/>
      <c r="K233" s="54"/>
      <c r="L233" s="51"/>
      <c r="M233" s="51"/>
    </row>
    <row r="234" ht="14.25" spans="1:13">
      <c r="A234" s="51"/>
      <c r="B234" s="50"/>
      <c r="C234" s="50"/>
      <c r="D234" s="51"/>
      <c r="E234" s="51"/>
      <c r="F234" s="51"/>
      <c r="G234" s="51"/>
      <c r="H234" s="51"/>
      <c r="I234" s="51"/>
      <c r="J234" s="51"/>
      <c r="K234" s="54"/>
      <c r="L234" s="51"/>
      <c r="M234" s="51"/>
    </row>
    <row r="235" ht="14.25" spans="1:13">
      <c r="A235" s="51"/>
      <c r="B235" s="50"/>
      <c r="C235" s="50"/>
      <c r="D235" s="51"/>
      <c r="E235" s="51"/>
      <c r="F235" s="51"/>
      <c r="G235" s="51"/>
      <c r="H235" s="51"/>
      <c r="I235" s="51"/>
      <c r="J235" s="51"/>
      <c r="K235" s="54"/>
      <c r="L235" s="51"/>
      <c r="M235" s="51"/>
    </row>
    <row r="236" ht="14.25" spans="1:13">
      <c r="A236" s="51"/>
      <c r="B236" s="50"/>
      <c r="C236" s="50"/>
      <c r="D236" s="51"/>
      <c r="E236" s="51"/>
      <c r="F236" s="51"/>
      <c r="G236" s="51"/>
      <c r="H236" s="51"/>
      <c r="I236" s="51"/>
      <c r="J236" s="51"/>
      <c r="K236" s="54"/>
      <c r="L236" s="51"/>
      <c r="M236" s="51"/>
    </row>
    <row r="237" ht="14.25" spans="1:13">
      <c r="A237" s="51"/>
      <c r="B237" s="50"/>
      <c r="C237" s="50"/>
      <c r="D237" s="51"/>
      <c r="E237" s="51"/>
      <c r="F237" s="51"/>
      <c r="G237" s="51"/>
      <c r="H237" s="51"/>
      <c r="I237" s="51"/>
      <c r="J237" s="51"/>
      <c r="K237" s="54"/>
      <c r="L237" s="51"/>
      <c r="M237" s="51"/>
    </row>
    <row r="238" ht="14.25" spans="1:13">
      <c r="A238" s="51"/>
      <c r="B238" s="50"/>
      <c r="C238" s="50"/>
      <c r="D238" s="51"/>
      <c r="E238" s="51"/>
      <c r="F238" s="51"/>
      <c r="G238" s="51"/>
      <c r="H238" s="51"/>
      <c r="I238" s="51"/>
      <c r="J238" s="51"/>
      <c r="K238" s="54"/>
      <c r="L238" s="51"/>
      <c r="M238" s="51"/>
    </row>
    <row r="239" ht="14.25" spans="1:13">
      <c r="A239" s="51"/>
      <c r="B239" s="50"/>
      <c r="C239" s="50"/>
      <c r="D239" s="51"/>
      <c r="E239" s="51"/>
      <c r="F239" s="51"/>
      <c r="G239" s="51"/>
      <c r="H239" s="51"/>
      <c r="I239" s="51"/>
      <c r="J239" s="51"/>
      <c r="K239" s="54"/>
      <c r="L239" s="51"/>
      <c r="M239" s="51"/>
    </row>
    <row r="240" ht="14.25" spans="1:13">
      <c r="A240" s="51"/>
      <c r="B240" s="50"/>
      <c r="C240" s="50"/>
      <c r="D240" s="51"/>
      <c r="E240" s="51"/>
      <c r="F240" s="51"/>
      <c r="G240" s="51"/>
      <c r="H240" s="51"/>
      <c r="I240" s="51"/>
      <c r="J240" s="51"/>
      <c r="K240" s="54"/>
      <c r="L240" s="51"/>
      <c r="M240" s="51"/>
    </row>
    <row r="241" ht="14.25" spans="1:13">
      <c r="A241" s="51"/>
      <c r="B241" s="50"/>
      <c r="C241" s="50"/>
      <c r="D241" s="51"/>
      <c r="E241" s="51"/>
      <c r="F241" s="51"/>
      <c r="G241" s="51"/>
      <c r="H241" s="51"/>
      <c r="I241" s="51"/>
      <c r="J241" s="51"/>
      <c r="K241" s="54"/>
      <c r="L241" s="51"/>
      <c r="M241" s="51"/>
    </row>
    <row r="242" ht="14.25" spans="1:13">
      <c r="A242" s="51"/>
      <c r="B242" s="50"/>
      <c r="C242" s="50"/>
      <c r="D242" s="51"/>
      <c r="E242" s="51"/>
      <c r="F242" s="51"/>
      <c r="G242" s="51"/>
      <c r="H242" s="51"/>
      <c r="I242" s="51"/>
      <c r="J242" s="51"/>
      <c r="K242" s="54"/>
      <c r="L242" s="51"/>
      <c r="M242" s="51"/>
    </row>
    <row r="243" ht="14.25" spans="1:13">
      <c r="A243" s="51"/>
      <c r="B243" s="50"/>
      <c r="C243" s="50"/>
      <c r="D243" s="51"/>
      <c r="E243" s="51"/>
      <c r="F243" s="51"/>
      <c r="G243" s="51"/>
      <c r="H243" s="51"/>
      <c r="I243" s="51"/>
      <c r="J243" s="51"/>
      <c r="K243" s="54"/>
      <c r="L243" s="51"/>
      <c r="M243" s="51"/>
    </row>
    <row r="244" ht="14.25" spans="1:13">
      <c r="A244" s="51"/>
      <c r="B244" s="50"/>
      <c r="C244" s="50"/>
      <c r="D244" s="51"/>
      <c r="E244" s="51"/>
      <c r="F244" s="51"/>
      <c r="G244" s="51"/>
      <c r="H244" s="51"/>
      <c r="I244" s="51"/>
      <c r="J244" s="51"/>
      <c r="K244" s="54"/>
      <c r="L244" s="51"/>
      <c r="M244" s="51"/>
    </row>
    <row r="245" ht="14.25" spans="1:13">
      <c r="A245" s="51"/>
      <c r="B245" s="50"/>
      <c r="C245" s="50"/>
      <c r="D245" s="51"/>
      <c r="E245" s="51"/>
      <c r="F245" s="51"/>
      <c r="G245" s="51"/>
      <c r="H245" s="51"/>
      <c r="I245" s="51"/>
      <c r="J245" s="51"/>
      <c r="K245" s="54"/>
      <c r="L245" s="51"/>
      <c r="M245" s="51"/>
    </row>
    <row r="246" ht="14.25" spans="1:13">
      <c r="A246" s="51"/>
      <c r="B246" s="50"/>
      <c r="C246" s="50"/>
      <c r="D246" s="51"/>
      <c r="E246" s="51"/>
      <c r="F246" s="51"/>
      <c r="G246" s="51"/>
      <c r="H246" s="51"/>
      <c r="I246" s="51"/>
      <c r="J246" s="51"/>
      <c r="K246" s="54"/>
      <c r="L246" s="51"/>
      <c r="M246" s="51"/>
    </row>
    <row r="247" ht="14.25" spans="1:13">
      <c r="A247" s="51"/>
      <c r="B247" s="50"/>
      <c r="C247" s="50"/>
      <c r="D247" s="51"/>
      <c r="E247" s="51"/>
      <c r="F247" s="51"/>
      <c r="G247" s="51"/>
      <c r="H247" s="51"/>
      <c r="I247" s="51"/>
      <c r="J247" s="51"/>
      <c r="K247" s="54"/>
      <c r="L247" s="51"/>
      <c r="M247" s="51"/>
    </row>
    <row r="248" ht="14.25" spans="1:13">
      <c r="A248" s="51"/>
      <c r="B248" s="50"/>
      <c r="C248" s="50"/>
      <c r="D248" s="51"/>
      <c r="E248" s="51"/>
      <c r="F248" s="51"/>
      <c r="G248" s="51"/>
      <c r="H248" s="51"/>
      <c r="I248" s="51"/>
      <c r="J248" s="51"/>
      <c r="K248" s="54"/>
      <c r="L248" s="51"/>
      <c r="M248" s="51"/>
    </row>
    <row r="249" ht="14.25" spans="1:13">
      <c r="A249" s="51"/>
      <c r="B249" s="50"/>
      <c r="C249" s="50"/>
      <c r="D249" s="51"/>
      <c r="E249" s="51"/>
      <c r="F249" s="51"/>
      <c r="G249" s="51"/>
      <c r="H249" s="51"/>
      <c r="I249" s="51"/>
      <c r="J249" s="51"/>
      <c r="K249" s="54"/>
      <c r="L249" s="51"/>
      <c r="M249" s="51"/>
    </row>
    <row r="250" ht="14.25" spans="1:13">
      <c r="A250" s="51"/>
      <c r="B250" s="50"/>
      <c r="C250" s="50"/>
      <c r="D250" s="51"/>
      <c r="E250" s="51"/>
      <c r="F250" s="51"/>
      <c r="G250" s="51"/>
      <c r="H250" s="51"/>
      <c r="I250" s="51"/>
      <c r="J250" s="51"/>
      <c r="K250" s="54"/>
      <c r="L250" s="51"/>
      <c r="M250" s="51"/>
    </row>
    <row r="251" ht="14.25" spans="1:13">
      <c r="A251" s="51"/>
      <c r="B251" s="50"/>
      <c r="C251" s="50"/>
      <c r="D251" s="51"/>
      <c r="E251" s="51"/>
      <c r="F251" s="51"/>
      <c r="G251" s="51"/>
      <c r="H251" s="51"/>
      <c r="I251" s="51"/>
      <c r="J251" s="51"/>
      <c r="K251" s="54"/>
      <c r="L251" s="51"/>
      <c r="M251" s="51"/>
    </row>
    <row r="252" ht="14.25" spans="1:13">
      <c r="A252" s="51"/>
      <c r="B252" s="50"/>
      <c r="C252" s="50"/>
      <c r="D252" s="51"/>
      <c r="E252" s="51"/>
      <c r="F252" s="51"/>
      <c r="G252" s="51"/>
      <c r="H252" s="51"/>
      <c r="I252" s="51"/>
      <c r="J252" s="51"/>
      <c r="K252" s="54"/>
      <c r="L252" s="51"/>
      <c r="M252" s="51"/>
    </row>
    <row r="253" ht="14.25" spans="1:13">
      <c r="A253" s="51"/>
      <c r="B253" s="50"/>
      <c r="C253" s="50"/>
      <c r="D253" s="51"/>
      <c r="E253" s="51"/>
      <c r="F253" s="51"/>
      <c r="G253" s="51"/>
      <c r="H253" s="51"/>
      <c r="I253" s="51"/>
      <c r="J253" s="51"/>
      <c r="K253" s="54"/>
      <c r="L253" s="51"/>
      <c r="M253" s="51"/>
    </row>
    <row r="254" ht="14.25" spans="1:13">
      <c r="A254" s="51"/>
      <c r="B254" s="50"/>
      <c r="C254" s="50"/>
      <c r="D254" s="51"/>
      <c r="E254" s="51"/>
      <c r="F254" s="51"/>
      <c r="G254" s="51"/>
      <c r="H254" s="51"/>
      <c r="I254" s="51"/>
      <c r="J254" s="51"/>
      <c r="K254" s="54"/>
      <c r="L254" s="51"/>
      <c r="M254" s="51"/>
    </row>
    <row r="255" ht="14.25" spans="1:13">
      <c r="A255" s="51"/>
      <c r="B255" s="50"/>
      <c r="C255" s="50"/>
      <c r="D255" s="51"/>
      <c r="E255" s="51"/>
      <c r="F255" s="51"/>
      <c r="G255" s="51"/>
      <c r="H255" s="51"/>
      <c r="I255" s="51"/>
      <c r="J255" s="51"/>
      <c r="K255" s="54"/>
      <c r="L255" s="51"/>
      <c r="M255" s="51"/>
    </row>
    <row r="256" ht="14.25" spans="1:13">
      <c r="A256" s="51"/>
      <c r="B256" s="50"/>
      <c r="C256" s="50"/>
      <c r="D256" s="51"/>
      <c r="E256" s="51"/>
      <c r="F256" s="51"/>
      <c r="G256" s="51"/>
      <c r="H256" s="51"/>
      <c r="I256" s="51"/>
      <c r="J256" s="51"/>
      <c r="K256" s="54"/>
      <c r="L256" s="51"/>
      <c r="M256" s="51"/>
    </row>
    <row r="257" ht="14.25" spans="1:13">
      <c r="A257" s="51"/>
      <c r="B257" s="50"/>
      <c r="C257" s="50"/>
      <c r="D257" s="51"/>
      <c r="E257" s="51"/>
      <c r="F257" s="51"/>
      <c r="G257" s="51"/>
      <c r="H257" s="51"/>
      <c r="I257" s="51"/>
      <c r="J257" s="51"/>
      <c r="K257" s="54"/>
      <c r="L257" s="51"/>
      <c r="M257" s="51"/>
    </row>
    <row r="258" ht="14.25" spans="1:13">
      <c r="A258" s="51"/>
      <c r="B258" s="50"/>
      <c r="C258" s="50"/>
      <c r="D258" s="51"/>
      <c r="E258" s="51"/>
      <c r="F258" s="51"/>
      <c r="G258" s="51"/>
      <c r="H258" s="51"/>
      <c r="I258" s="51"/>
      <c r="J258" s="51"/>
      <c r="K258" s="54"/>
      <c r="L258" s="51"/>
      <c r="M258" s="51"/>
    </row>
    <row r="259" ht="14.25" spans="1:13">
      <c r="A259" s="51"/>
      <c r="B259" s="50"/>
      <c r="C259" s="50"/>
      <c r="D259" s="51"/>
      <c r="E259" s="51"/>
      <c r="F259" s="51"/>
      <c r="G259" s="51"/>
      <c r="H259" s="51"/>
      <c r="I259" s="51"/>
      <c r="J259" s="51"/>
      <c r="K259" s="54"/>
      <c r="L259" s="51"/>
      <c r="M259" s="51"/>
    </row>
    <row r="260" ht="14.25" spans="1:13">
      <c r="A260" s="51"/>
      <c r="B260" s="50"/>
      <c r="C260" s="50"/>
      <c r="D260" s="51"/>
      <c r="E260" s="51"/>
      <c r="F260" s="51"/>
      <c r="G260" s="51"/>
      <c r="H260" s="51"/>
      <c r="I260" s="51"/>
      <c r="J260" s="51"/>
      <c r="K260" s="54"/>
      <c r="L260" s="51"/>
      <c r="M260" s="51"/>
    </row>
    <row r="261" ht="14.25" spans="1:13">
      <c r="A261" s="51"/>
      <c r="B261" s="50"/>
      <c r="C261" s="50"/>
      <c r="D261" s="51"/>
      <c r="E261" s="51"/>
      <c r="F261" s="51"/>
      <c r="G261" s="51"/>
      <c r="H261" s="51"/>
      <c r="I261" s="51"/>
      <c r="J261" s="51"/>
      <c r="K261" s="54"/>
      <c r="L261" s="51"/>
      <c r="M261" s="51"/>
    </row>
    <row r="262" ht="14.25" spans="1:13">
      <c r="A262" s="51"/>
      <c r="B262" s="50"/>
      <c r="C262" s="50"/>
      <c r="D262" s="51"/>
      <c r="E262" s="51"/>
      <c r="F262" s="51"/>
      <c r="G262" s="51"/>
      <c r="H262" s="51"/>
      <c r="I262" s="51"/>
      <c r="J262" s="51"/>
      <c r="K262" s="54"/>
      <c r="L262" s="51"/>
      <c r="M262" s="51"/>
    </row>
    <row r="263" ht="14.25" spans="1:13">
      <c r="A263" s="51"/>
      <c r="B263" s="50"/>
      <c r="C263" s="50"/>
      <c r="D263" s="51"/>
      <c r="E263" s="51"/>
      <c r="F263" s="51"/>
      <c r="G263" s="51"/>
      <c r="H263" s="51"/>
      <c r="I263" s="51"/>
      <c r="J263" s="51"/>
      <c r="K263" s="54"/>
      <c r="L263" s="51"/>
      <c r="M263" s="51"/>
    </row>
    <row r="264" ht="14.25" spans="1:13">
      <c r="A264" s="55"/>
      <c r="B264" s="56"/>
      <c r="C264" s="56"/>
      <c r="D264" s="55"/>
      <c r="E264" s="55"/>
      <c r="F264" s="55"/>
      <c r="G264" s="55"/>
      <c r="H264" s="55"/>
      <c r="I264" s="55"/>
      <c r="J264" s="55"/>
      <c r="K264" s="57"/>
      <c r="L264" s="55"/>
      <c r="M264" s="55"/>
    </row>
    <row r="265" ht="14.25" spans="1:13">
      <c r="A265" s="55"/>
      <c r="B265" s="56"/>
      <c r="C265" s="56"/>
      <c r="D265" s="55"/>
      <c r="E265" s="55"/>
      <c r="F265" s="55"/>
      <c r="G265" s="55"/>
      <c r="H265" s="55"/>
      <c r="I265" s="55"/>
      <c r="J265" s="55"/>
      <c r="K265" s="57"/>
      <c r="L265" s="55"/>
      <c r="M265" s="55"/>
    </row>
    <row r="266" ht="14.25" spans="1:13">
      <c r="A266" s="55"/>
      <c r="B266" s="56"/>
      <c r="C266" s="56"/>
      <c r="D266" s="55"/>
      <c r="E266" s="55"/>
      <c r="F266" s="55"/>
      <c r="G266" s="55"/>
      <c r="H266" s="55"/>
      <c r="I266" s="55"/>
      <c r="J266" s="55"/>
      <c r="K266" s="57"/>
      <c r="L266" s="55"/>
      <c r="M266" s="55"/>
    </row>
    <row r="267" ht="14.25" spans="1:13">
      <c r="A267" s="55"/>
      <c r="B267" s="56"/>
      <c r="C267" s="56"/>
      <c r="D267" s="55"/>
      <c r="E267" s="55"/>
      <c r="F267" s="55"/>
      <c r="G267" s="55"/>
      <c r="H267" s="55"/>
      <c r="I267" s="55"/>
      <c r="J267" s="55"/>
      <c r="K267" s="57"/>
      <c r="L267" s="55"/>
      <c r="M267" s="55"/>
    </row>
    <row r="268" ht="14.25" spans="1:13">
      <c r="A268" s="55"/>
      <c r="B268" s="56"/>
      <c r="C268" s="56"/>
      <c r="D268" s="55"/>
      <c r="E268" s="55"/>
      <c r="F268" s="55"/>
      <c r="G268" s="55"/>
      <c r="H268" s="55"/>
      <c r="I268" s="55"/>
      <c r="J268" s="55"/>
      <c r="K268" s="57"/>
      <c r="L268" s="55"/>
      <c r="M268" s="55"/>
    </row>
    <row r="269" ht="14.25" spans="1:13">
      <c r="A269" s="55"/>
      <c r="B269" s="56"/>
      <c r="C269" s="56"/>
      <c r="D269" s="55"/>
      <c r="E269" s="55"/>
      <c r="F269" s="55"/>
      <c r="G269" s="55"/>
      <c r="H269" s="55"/>
      <c r="I269" s="55"/>
      <c r="J269" s="55"/>
      <c r="K269" s="57"/>
      <c r="L269" s="55"/>
      <c r="M269" s="55"/>
    </row>
    <row r="270" ht="14.25" spans="1:13">
      <c r="A270" s="55"/>
      <c r="B270" s="56"/>
      <c r="C270" s="56"/>
      <c r="D270" s="55"/>
      <c r="E270" s="55"/>
      <c r="F270" s="55"/>
      <c r="G270" s="55"/>
      <c r="H270" s="55"/>
      <c r="I270" s="55"/>
      <c r="J270" s="55"/>
      <c r="K270" s="57"/>
      <c r="L270" s="55"/>
      <c r="M270" s="55"/>
    </row>
    <row r="271" ht="14.25" spans="1:13">
      <c r="A271" s="55"/>
      <c r="B271" s="56"/>
      <c r="C271" s="56"/>
      <c r="D271" s="55"/>
      <c r="E271" s="55"/>
      <c r="F271" s="55"/>
      <c r="G271" s="55"/>
      <c r="H271" s="55"/>
      <c r="I271" s="55"/>
      <c r="J271" s="55"/>
      <c r="K271" s="57"/>
      <c r="L271" s="55"/>
      <c r="M271" s="55"/>
    </row>
    <row r="272" ht="14.25" spans="1:13">
      <c r="A272" s="55"/>
      <c r="B272" s="56"/>
      <c r="C272" s="56"/>
      <c r="D272" s="55"/>
      <c r="E272" s="55"/>
      <c r="F272" s="55"/>
      <c r="G272" s="55"/>
      <c r="H272" s="55"/>
      <c r="I272" s="55"/>
      <c r="J272" s="55"/>
      <c r="K272" s="57"/>
      <c r="L272" s="55"/>
      <c r="M272" s="55"/>
    </row>
    <row r="273" ht="14.25" spans="1:13">
      <c r="A273" s="55"/>
      <c r="B273" s="56"/>
      <c r="C273" s="56"/>
      <c r="D273" s="55"/>
      <c r="E273" s="55"/>
      <c r="F273" s="55"/>
      <c r="G273" s="55"/>
      <c r="H273" s="55"/>
      <c r="I273" s="55"/>
      <c r="J273" s="55"/>
      <c r="K273" s="57"/>
      <c r="L273" s="55"/>
      <c r="M273" s="55"/>
    </row>
    <row r="274" ht="14.25" spans="1:13">
      <c r="A274" s="55"/>
      <c r="B274" s="56"/>
      <c r="C274" s="56"/>
      <c r="D274" s="55"/>
      <c r="E274" s="55"/>
      <c r="F274" s="55"/>
      <c r="G274" s="55"/>
      <c r="H274" s="55"/>
      <c r="I274" s="55"/>
      <c r="J274" s="55"/>
      <c r="K274" s="57"/>
      <c r="L274" s="55"/>
      <c r="M274" s="55"/>
    </row>
    <row r="275" ht="14.25" spans="1:13">
      <c r="A275" s="55"/>
      <c r="B275" s="56"/>
      <c r="C275" s="56"/>
      <c r="D275" s="55"/>
      <c r="E275" s="55"/>
      <c r="F275" s="55"/>
      <c r="G275" s="55"/>
      <c r="H275" s="55"/>
      <c r="I275" s="55"/>
      <c r="J275" s="55"/>
      <c r="K275" s="57"/>
      <c r="L275" s="55"/>
      <c r="M275" s="55"/>
    </row>
    <row r="276" ht="14.25" spans="1:13">
      <c r="A276" s="55"/>
      <c r="B276" s="56"/>
      <c r="C276" s="56"/>
      <c r="D276" s="55"/>
      <c r="E276" s="55"/>
      <c r="F276" s="55"/>
      <c r="G276" s="55"/>
      <c r="H276" s="55"/>
      <c r="I276" s="55"/>
      <c r="J276" s="55"/>
      <c r="K276" s="57"/>
      <c r="L276" s="55"/>
      <c r="M276" s="55"/>
    </row>
    <row r="277" ht="14.25" spans="1:13">
      <c r="A277" s="55"/>
      <c r="B277" s="56"/>
      <c r="C277" s="56"/>
      <c r="D277" s="55"/>
      <c r="E277" s="55"/>
      <c r="F277" s="55"/>
      <c r="G277" s="55"/>
      <c r="H277" s="55"/>
      <c r="I277" s="55"/>
      <c r="J277" s="55"/>
      <c r="K277" s="57"/>
      <c r="L277" s="55"/>
      <c r="M277" s="55"/>
    </row>
    <row r="278" ht="14.25" spans="1:13">
      <c r="A278" s="55"/>
      <c r="B278" s="56"/>
      <c r="C278" s="56"/>
      <c r="D278" s="55"/>
      <c r="E278" s="55"/>
      <c r="F278" s="55"/>
      <c r="G278" s="55"/>
      <c r="H278" s="55"/>
      <c r="I278" s="55"/>
      <c r="J278" s="55"/>
      <c r="K278" s="57"/>
      <c r="L278" s="55"/>
      <c r="M278" s="55"/>
    </row>
    <row r="279" ht="14.25" spans="1:13">
      <c r="A279" s="55"/>
      <c r="B279" s="56"/>
      <c r="C279" s="56"/>
      <c r="D279" s="55"/>
      <c r="E279" s="55"/>
      <c r="F279" s="55"/>
      <c r="G279" s="55"/>
      <c r="H279" s="55"/>
      <c r="I279" s="55"/>
      <c r="J279" s="55"/>
      <c r="K279" s="57"/>
      <c r="L279" s="55"/>
      <c r="M279" s="55"/>
    </row>
    <row r="280" spans="1:13">
      <c r="A280" s="16"/>
      <c r="B280" s="17"/>
      <c r="C280" s="17"/>
      <c r="D280" s="16"/>
      <c r="E280" s="16"/>
      <c r="F280" s="16"/>
      <c r="G280" s="16"/>
      <c r="H280" s="16"/>
      <c r="I280" s="16"/>
      <c r="J280" s="16"/>
      <c r="K280" s="34"/>
      <c r="L280" s="16"/>
      <c r="M280" s="16"/>
    </row>
    <row r="281" spans="1:13">
      <c r="A281" s="16"/>
      <c r="B281" s="17"/>
      <c r="C281" s="17"/>
      <c r="D281" s="16"/>
      <c r="E281" s="16"/>
      <c r="F281" s="16"/>
      <c r="G281" s="16"/>
      <c r="H281" s="16"/>
      <c r="I281" s="16"/>
      <c r="J281" s="16"/>
      <c r="K281" s="34"/>
      <c r="L281" s="16"/>
      <c r="M281" s="16"/>
    </row>
    <row r="282" spans="1:13">
      <c r="A282" s="16"/>
      <c r="B282" s="17"/>
      <c r="C282" s="17"/>
      <c r="D282" s="16"/>
      <c r="E282" s="16"/>
      <c r="F282" s="16"/>
      <c r="G282" s="16"/>
      <c r="H282" s="16"/>
      <c r="I282" s="16"/>
      <c r="J282" s="16"/>
      <c r="K282" s="34"/>
      <c r="L282" s="16"/>
      <c r="M282" s="16"/>
    </row>
    <row r="283" spans="1:13">
      <c r="A283" s="16"/>
      <c r="B283" s="17"/>
      <c r="C283" s="17"/>
      <c r="D283" s="16"/>
      <c r="E283" s="16"/>
      <c r="F283" s="16"/>
      <c r="G283" s="16"/>
      <c r="H283" s="16"/>
      <c r="I283" s="16"/>
      <c r="J283" s="16"/>
      <c r="K283" s="34"/>
      <c r="L283" s="16"/>
      <c r="M283" s="16"/>
    </row>
    <row r="284" spans="1:13">
      <c r="A284" s="16"/>
      <c r="B284" s="17"/>
      <c r="C284" s="17"/>
      <c r="D284" s="16"/>
      <c r="E284" s="16"/>
      <c r="F284" s="16"/>
      <c r="G284" s="16"/>
      <c r="H284" s="16"/>
      <c r="I284" s="16"/>
      <c r="J284" s="16"/>
      <c r="K284" s="34"/>
      <c r="L284" s="16"/>
      <c r="M284" s="16"/>
    </row>
    <row r="285" spans="1:13">
      <c r="A285" s="16"/>
      <c r="B285" s="17"/>
      <c r="C285" s="17"/>
      <c r="D285" s="16"/>
      <c r="E285" s="16"/>
      <c r="F285" s="16"/>
      <c r="G285" s="16"/>
      <c r="H285" s="16"/>
      <c r="I285" s="16"/>
      <c r="J285" s="16"/>
      <c r="K285" s="34"/>
      <c r="L285" s="16"/>
      <c r="M285" s="16"/>
    </row>
    <row r="286" spans="1:13">
      <c r="A286" s="16"/>
      <c r="B286" s="17"/>
      <c r="C286" s="17"/>
      <c r="D286" s="16"/>
      <c r="E286" s="16"/>
      <c r="F286" s="16"/>
      <c r="G286" s="16"/>
      <c r="H286" s="16"/>
      <c r="I286" s="16"/>
      <c r="J286" s="16"/>
      <c r="K286" s="34"/>
      <c r="L286" s="16"/>
      <c r="M286" s="16"/>
    </row>
    <row r="287" spans="1:13">
      <c r="A287" s="16"/>
      <c r="B287" s="17"/>
      <c r="C287" s="17"/>
      <c r="D287" s="16"/>
      <c r="E287" s="16"/>
      <c r="F287" s="16"/>
      <c r="G287" s="16"/>
      <c r="H287" s="16"/>
      <c r="I287" s="16"/>
      <c r="J287" s="16"/>
      <c r="K287" s="34"/>
      <c r="L287" s="16"/>
      <c r="M287" s="16"/>
    </row>
    <row r="288" spans="1:13">
      <c r="A288" s="16"/>
      <c r="B288" s="17"/>
      <c r="C288" s="17"/>
      <c r="D288" s="16"/>
      <c r="E288" s="16"/>
      <c r="F288" s="16"/>
      <c r="G288" s="16"/>
      <c r="H288" s="16"/>
      <c r="I288" s="16"/>
      <c r="J288" s="16"/>
      <c r="K288" s="34"/>
      <c r="L288" s="16"/>
      <c r="M288" s="16"/>
    </row>
    <row r="289" spans="1:13">
      <c r="A289" s="16"/>
      <c r="B289" s="17"/>
      <c r="C289" s="17"/>
      <c r="D289" s="16"/>
      <c r="E289" s="16"/>
      <c r="F289" s="16"/>
      <c r="G289" s="16"/>
      <c r="H289" s="16"/>
      <c r="I289" s="16"/>
      <c r="J289" s="16"/>
      <c r="K289" s="34"/>
      <c r="L289" s="16"/>
      <c r="M289" s="16"/>
    </row>
    <row r="290" spans="1:13">
      <c r="A290" s="16"/>
      <c r="B290" s="17"/>
      <c r="C290" s="17"/>
      <c r="D290" s="16"/>
      <c r="E290" s="16"/>
      <c r="F290" s="16"/>
      <c r="G290" s="16"/>
      <c r="H290" s="16"/>
      <c r="I290" s="16"/>
      <c r="J290" s="16"/>
      <c r="K290" s="34"/>
      <c r="L290" s="16"/>
      <c r="M290" s="16"/>
    </row>
    <row r="291" spans="1:13">
      <c r="A291" s="16"/>
      <c r="B291" s="17"/>
      <c r="C291" s="17"/>
      <c r="D291" s="16"/>
      <c r="E291" s="16"/>
      <c r="F291" s="16"/>
      <c r="G291" s="16"/>
      <c r="H291" s="16"/>
      <c r="I291" s="16"/>
      <c r="J291" s="16"/>
      <c r="K291" s="34"/>
      <c r="L291" s="16"/>
      <c r="M291" s="16"/>
    </row>
    <row r="292" spans="1:13">
      <c r="A292" s="16"/>
      <c r="B292" s="17"/>
      <c r="C292" s="17"/>
      <c r="D292" s="16"/>
      <c r="E292" s="16"/>
      <c r="F292" s="16"/>
      <c r="G292" s="16"/>
      <c r="H292" s="16"/>
      <c r="I292" s="16"/>
      <c r="J292" s="16"/>
      <c r="K292" s="34"/>
      <c r="L292" s="16"/>
      <c r="M292" s="16"/>
    </row>
    <row r="293" spans="1:13">
      <c r="A293" s="16"/>
      <c r="B293" s="17"/>
      <c r="C293" s="17"/>
      <c r="D293" s="16"/>
      <c r="E293" s="16"/>
      <c r="F293" s="16"/>
      <c r="G293" s="16"/>
      <c r="H293" s="16"/>
      <c r="I293" s="16"/>
      <c r="J293" s="16"/>
      <c r="K293" s="34"/>
      <c r="L293" s="16"/>
      <c r="M293" s="16"/>
    </row>
    <row r="294" spans="1:13">
      <c r="A294" s="16"/>
      <c r="B294" s="17"/>
      <c r="C294" s="17"/>
      <c r="D294" s="16"/>
      <c r="E294" s="16"/>
      <c r="F294" s="16"/>
      <c r="G294" s="16"/>
      <c r="H294" s="16"/>
      <c r="I294" s="16"/>
      <c r="J294" s="16"/>
      <c r="K294" s="34"/>
      <c r="L294" s="16"/>
      <c r="M294" s="16"/>
    </row>
    <row r="295" spans="1:13">
      <c r="A295" s="16"/>
      <c r="B295" s="17"/>
      <c r="C295" s="17"/>
      <c r="D295" s="16"/>
      <c r="E295" s="16"/>
      <c r="F295" s="16"/>
      <c r="G295" s="16"/>
      <c r="H295" s="16"/>
      <c r="I295" s="16"/>
      <c r="J295" s="16"/>
      <c r="K295" s="34"/>
      <c r="L295" s="16"/>
      <c r="M295" s="16"/>
    </row>
    <row r="296" spans="1:13">
      <c r="A296" s="16"/>
      <c r="B296" s="17"/>
      <c r="C296" s="17"/>
      <c r="D296" s="16"/>
      <c r="E296" s="16"/>
      <c r="F296" s="16"/>
      <c r="G296" s="16"/>
      <c r="H296" s="16"/>
      <c r="I296" s="16"/>
      <c r="J296" s="16"/>
      <c r="K296" s="34"/>
      <c r="L296" s="16"/>
      <c r="M296" s="16"/>
    </row>
    <row r="297" spans="1:13">
      <c r="A297" s="16"/>
      <c r="B297" s="17"/>
      <c r="C297" s="17"/>
      <c r="D297" s="16"/>
      <c r="E297" s="16"/>
      <c r="F297" s="16"/>
      <c r="G297" s="16"/>
      <c r="H297" s="16"/>
      <c r="I297" s="16"/>
      <c r="J297" s="16"/>
      <c r="K297" s="34"/>
      <c r="L297" s="16"/>
      <c r="M297" s="16"/>
    </row>
    <row r="298" spans="1:13">
      <c r="A298" s="16"/>
      <c r="B298" s="17"/>
      <c r="C298" s="17"/>
      <c r="D298" s="16"/>
      <c r="E298" s="16"/>
      <c r="F298" s="16"/>
      <c r="G298" s="16"/>
      <c r="H298" s="16"/>
      <c r="I298" s="16"/>
      <c r="J298" s="16"/>
      <c r="K298" s="34"/>
      <c r="L298" s="16"/>
      <c r="M298" s="16"/>
    </row>
    <row r="299" spans="1:13">
      <c r="A299" s="16"/>
      <c r="B299" s="17"/>
      <c r="C299" s="17"/>
      <c r="D299" s="16"/>
      <c r="E299" s="16"/>
      <c r="F299" s="16"/>
      <c r="G299" s="16"/>
      <c r="H299" s="16"/>
      <c r="I299" s="16"/>
      <c r="J299" s="16"/>
      <c r="K299" s="34"/>
      <c r="L299" s="16"/>
      <c r="M299" s="16"/>
    </row>
    <row r="300" spans="1:13">
      <c r="A300" s="16"/>
      <c r="B300" s="17"/>
      <c r="C300" s="17"/>
      <c r="D300" s="16"/>
      <c r="E300" s="16"/>
      <c r="F300" s="16"/>
      <c r="G300" s="16"/>
      <c r="H300" s="16"/>
      <c r="I300" s="16"/>
      <c r="J300" s="16"/>
      <c r="K300" s="34"/>
      <c r="L300" s="16"/>
      <c r="M300" s="16"/>
    </row>
    <row r="301" spans="1:13">
      <c r="A301" s="16"/>
      <c r="B301" s="17"/>
      <c r="C301" s="17"/>
      <c r="D301" s="16"/>
      <c r="E301" s="16"/>
      <c r="F301" s="16"/>
      <c r="G301" s="16"/>
      <c r="H301" s="16"/>
      <c r="I301" s="16"/>
      <c r="J301" s="16"/>
      <c r="K301" s="34"/>
      <c r="L301" s="16"/>
      <c r="M301" s="16"/>
    </row>
    <row r="302" spans="1:13">
      <c r="A302" s="16"/>
      <c r="B302" s="17"/>
      <c r="C302" s="17"/>
      <c r="D302" s="16"/>
      <c r="E302" s="16"/>
      <c r="F302" s="16"/>
      <c r="G302" s="16"/>
      <c r="H302" s="16"/>
      <c r="I302" s="16"/>
      <c r="J302" s="16"/>
      <c r="K302" s="34"/>
      <c r="L302" s="16"/>
      <c r="M302" s="16"/>
    </row>
    <row r="303" spans="1:13">
      <c r="A303" s="16"/>
      <c r="B303" s="17"/>
      <c r="C303" s="17"/>
      <c r="D303" s="16"/>
      <c r="E303" s="16"/>
      <c r="F303" s="16"/>
      <c r="G303" s="16"/>
      <c r="H303" s="16"/>
      <c r="I303" s="16"/>
      <c r="J303" s="16"/>
      <c r="K303" s="34"/>
      <c r="L303" s="16"/>
      <c r="M303" s="16"/>
    </row>
    <row r="304" spans="1:13">
      <c r="A304" s="16"/>
      <c r="B304" s="17"/>
      <c r="C304" s="17"/>
      <c r="D304" s="16"/>
      <c r="E304" s="16"/>
      <c r="F304" s="16"/>
      <c r="G304" s="16"/>
      <c r="H304" s="16"/>
      <c r="I304" s="16"/>
      <c r="J304" s="16"/>
      <c r="K304" s="34"/>
      <c r="L304" s="16"/>
      <c r="M304" s="16"/>
    </row>
  </sheetData>
  <autoFilter ref="A7:M199">
    <extLst/>
  </autoFilter>
  <mergeCells count="17">
    <mergeCell ref="A2:M2"/>
    <mergeCell ref="J4:M4"/>
    <mergeCell ref="J5:M5"/>
    <mergeCell ref="A201:M201"/>
    <mergeCell ref="A202:M202"/>
    <mergeCell ref="A204:C204"/>
    <mergeCell ref="A11:A199"/>
    <mergeCell ref="D8:D28"/>
    <mergeCell ref="D29:D49"/>
    <mergeCell ref="D50:D70"/>
    <mergeCell ref="D71:D91"/>
    <mergeCell ref="D92:D112"/>
    <mergeCell ref="D113:D133"/>
    <mergeCell ref="D134:D154"/>
    <mergeCell ref="D155:D175"/>
    <mergeCell ref="D176:D196"/>
    <mergeCell ref="D197:D199"/>
  </mergeCells>
  <printOptions horizontalCentered="1"/>
  <pageMargins left="0.354330708661417" right="0.31496062992126" top="0.393700787401575" bottom="0.393700787401575" header="0.31496062992126" footer="0.15748031496063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物价局备案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张小透</cp:lastModifiedBy>
  <dcterms:created xsi:type="dcterms:W3CDTF">2012-07-14T09:50:00Z</dcterms:created>
  <cp:lastPrinted>2023-04-19T02:16:00Z</cp:lastPrinted>
  <dcterms:modified xsi:type="dcterms:W3CDTF">2023-04-20T02:15:54Z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99F1AF2071E34FBB8A228C84BEA9D001</vt:lpwstr>
  </property>
  <property fmtid="{D5CDD505-2E9C-101B-9397-08002B2CF9AE}" pid="3" name="KSOProductBuildVer">
    <vt:lpwstr>2052-11.1.0.13703</vt:lpwstr>
  </property>
</Properties>
</file>