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9690" activeTab="0"/>
  </bookViews>
  <sheets>
    <sheet name="3座住宅" sheetId="1" r:id="rId1"/>
  </sheets>
  <definedNames>
    <definedName name="_xlnm.Print_Titles" localSheetId="0">'3座住宅'!$1:$5</definedName>
  </definedNames>
  <calcPr fullCalcOnLoad="1"/>
</workbook>
</file>

<file path=xl/sharedStrings.xml><?xml version="1.0" encoding="utf-8"?>
<sst xmlns="http://schemas.openxmlformats.org/spreadsheetml/2006/main" count="404" uniqueCount="94">
  <si>
    <t>附件2</t>
  </si>
  <si>
    <t>中恒春成学府3座新建商品住房销售价格备案表</t>
  </si>
  <si>
    <t>房地产开发企业名称或中介服务机构名称：英德市远光旅游发展有限公司</t>
  </si>
  <si>
    <t>项目(楼盘)名称：中恒春成学府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</si>
  <si>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</si>
  <si>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</si>
  <si>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</si>
  <si>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</si>
  <si>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</si>
  <si>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</si>
  <si>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</si>
  <si>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</si>
  <si>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</si>
  <si>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
（元/㎡）</t>
  </si>
  <si>
    <t>套内建筑面积销售单价（元/㎡）</t>
  </si>
  <si>
    <t>总售价(元)</t>
  </si>
  <si>
    <t>优惠折扣及其条件</t>
  </si>
  <si>
    <t>销售
状态</t>
  </si>
  <si>
    <t>备注</t>
  </si>
  <si>
    <t>3座商业住宅楼</t>
  </si>
  <si>
    <t>201号房</t>
  </si>
  <si>
    <t>三房两厅两卫</t>
  </si>
  <si>
    <t>/</t>
  </si>
  <si>
    <t>毛坯</t>
  </si>
  <si>
    <t>301号房</t>
  </si>
  <si>
    <t>401号房</t>
  </si>
  <si>
    <t>501号房</t>
  </si>
  <si>
    <t>601号房</t>
  </si>
  <si>
    <t>701号房</t>
  </si>
  <si>
    <t>801号房</t>
  </si>
  <si>
    <t>901号房</t>
  </si>
  <si>
    <t>1001号房</t>
  </si>
  <si>
    <t>1101号房</t>
  </si>
  <si>
    <t>1201号房</t>
  </si>
  <si>
    <t>1301号房</t>
  </si>
  <si>
    <t>1401号房</t>
  </si>
  <si>
    <t>1501号房</t>
  </si>
  <si>
    <t>1601号房</t>
  </si>
  <si>
    <t>1701号房</t>
  </si>
  <si>
    <t>1801号房</t>
  </si>
  <si>
    <t>1901号房</t>
  </si>
  <si>
    <t>2001号房</t>
  </si>
  <si>
    <t>2101号房</t>
  </si>
  <si>
    <t>2201号房</t>
  </si>
  <si>
    <t>202号房</t>
  </si>
  <si>
    <t>三房两厅一卫</t>
  </si>
  <si>
    <t>302号房</t>
  </si>
  <si>
    <t>402号房</t>
  </si>
  <si>
    <t>502号房</t>
  </si>
  <si>
    <t>602号房</t>
  </si>
  <si>
    <t>702号房</t>
  </si>
  <si>
    <t>802号房</t>
  </si>
  <si>
    <t>902号房</t>
  </si>
  <si>
    <t>1002号房</t>
  </si>
  <si>
    <t>1102号房</t>
  </si>
  <si>
    <t>1202号房</t>
  </si>
  <si>
    <t>1302号房</t>
  </si>
  <si>
    <t>1402号房</t>
  </si>
  <si>
    <t>1502号房</t>
  </si>
  <si>
    <t>1602号房</t>
  </si>
  <si>
    <t>1702号房</t>
  </si>
  <si>
    <t>1802号房</t>
  </si>
  <si>
    <t>1902号房</t>
  </si>
  <si>
    <t>2002号房</t>
  </si>
  <si>
    <t>2102号房</t>
  </si>
  <si>
    <t>2202号房</t>
  </si>
  <si>
    <t>203号房</t>
  </si>
  <si>
    <t>303号房</t>
  </si>
  <si>
    <t>403号房</t>
  </si>
  <si>
    <t>503号房</t>
  </si>
  <si>
    <t>603号房</t>
  </si>
  <si>
    <t>703号房</t>
  </si>
  <si>
    <t>803号房</t>
  </si>
  <si>
    <t>903号房</t>
  </si>
  <si>
    <t>1003号房</t>
  </si>
  <si>
    <t>1103号房</t>
  </si>
  <si>
    <t>1203号房</t>
  </si>
  <si>
    <t>1303号房</t>
  </si>
  <si>
    <t>1403号房</t>
  </si>
  <si>
    <t>1503号房</t>
  </si>
  <si>
    <t>1603号房</t>
  </si>
  <si>
    <t>1703号房</t>
  </si>
  <si>
    <t>1803号房</t>
  </si>
  <si>
    <t>1903号房</t>
  </si>
  <si>
    <t>2003号房</t>
  </si>
  <si>
    <t>2103号房</t>
  </si>
  <si>
    <t>2203号房</t>
  </si>
  <si>
    <t>本楼栋总面积/均价</t>
  </si>
  <si>
    <t xml:space="preserve">   本栋销售住宅共63套，销售住宅总建筑面积：6386.10㎡，套内面积：4607.61㎡，分摊面积：1778.49㎡，销售均价：7098元/㎡（建筑面积）、
9838元/㎡（套内建筑面积）。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</si>
  <si>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</si>
  <si>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</si>
  <si>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企业物价员：谢莉莉</t>
  </si>
  <si>
    <t>价格举报投诉电话：12358</t>
  </si>
  <si>
    <t>企业投诉电话：13662453695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</si>
</sst>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  <cellStyle name="常规 13" xfId="65"/>
    <cellStyle name="常规 14" xfId="66"/>
    <cellStyle name="常规 18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SheetLayoutView="100" workbookViewId="0" topLeftCell="A1">
      <selection activeCell="A2" sqref="A2:O2"/>
    </sheetView>
  </sheetViews>
  <sheetFormatPr defaultColWidth="9.00390625" defaultRowHeight="14.25"/>
  <cols>
    <col min="1" max="1" width="3.875" style="0" customWidth="1"/>
    <col min="2" max="2" width="16.00390625" style="0" customWidth="1"/>
    <col min="3" max="3" width="8.50390625" style="0" customWidth="1"/>
    <col min="4" max="4" width="5.50390625" style="0" customWidth="1"/>
    <col min="5" max="5" width="13.375" style="0" customWidth="1"/>
    <col min="6" max="6" width="6.125" style="0" customWidth="1"/>
    <col min="7" max="7" width="9.625" style="0" customWidth="1"/>
    <col min="9" max="9" width="9.625" style="2" customWidth="1"/>
    <col min="10" max="10" width="10.375" style="1" customWidth="1"/>
    <col min="11" max="11" width="11.125" style="0" customWidth="1"/>
    <col min="12" max="12" width="10.25390625" style="0" customWidth="1"/>
    <col min="13" max="13" width="9.375" style="0" customWidth="1"/>
    <col min="14" max="14" width="5.00390625" style="0" customWidth="1"/>
    <col min="15" max="15" width="7.625" style="0" customWidth="1"/>
    <col min="16" max="16" width="12.625" style="3" hidden="1" customWidth="1"/>
    <col min="17" max="17" width="12.75390625" style="3" hidden="1" customWidth="1"/>
    <col min="18" max="19" width="12.75390625" style="0" bestFit="1" customWidth="1"/>
  </cols>
  <sheetData>
    <row r="1" spans="1:2" ht="18" customHeight="1">
      <c r="A1" s="4" t="s">
        <v>0</v>
      </c>
      <c r="B1" s="4"/>
    </row>
    <row r="2" spans="1:15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4.75" customHeight="1">
      <c r="A3" s="6" t="s">
        <v>2</v>
      </c>
      <c r="B3" s="6"/>
      <c r="C3" s="6"/>
      <c r="D3" s="6"/>
      <c r="E3" s="6"/>
      <c r="F3" s="6"/>
      <c r="G3" s="7"/>
      <c r="H3" s="7"/>
      <c r="I3" s="11" t="s">
        <v>3</v>
      </c>
      <c r="M3" s="7"/>
      <c r="N3" s="12"/>
      <c r="O3" s="12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13" t="s">
        <v>12</v>
      </c>
      <c r="J4" s="9" t="s">
        <v>13</v>
      </c>
      <c r="K4" s="9" t="s">
        <v>14</v>
      </c>
      <c r="L4" s="13" t="s">
        <v>15</v>
      </c>
      <c r="M4" s="13" t="s">
        <v>16</v>
      </c>
      <c r="N4" s="9" t="s">
        <v>17</v>
      </c>
      <c r="O4" s="8" t="s">
        <v>18</v>
      </c>
    </row>
    <row r="5" spans="1:15" ht="14.25">
      <c r="A5" s="8"/>
      <c r="B5" s="9"/>
      <c r="C5" s="9"/>
      <c r="D5" s="9"/>
      <c r="E5" s="9"/>
      <c r="F5" s="9"/>
      <c r="G5" s="9"/>
      <c r="H5" s="9"/>
      <c r="I5" s="14"/>
      <c r="J5" s="9"/>
      <c r="K5" s="9"/>
      <c r="L5" s="14"/>
      <c r="M5" s="14"/>
      <c r="N5" s="9"/>
      <c r="O5" s="8"/>
    </row>
    <row r="6" spans="1:17" s="1" customFormat="1" ht="17.25" customHeight="1">
      <c r="A6" s="10">
        <v>1</v>
      </c>
      <c r="B6" s="10" t="s">
        <v>19</v>
      </c>
      <c r="C6" s="10" t="s">
        <v>20</v>
      </c>
      <c r="D6" s="10">
        <v>2</v>
      </c>
      <c r="E6" s="10" t="s">
        <v>21</v>
      </c>
      <c r="F6" s="10">
        <v>3</v>
      </c>
      <c r="G6" s="10">
        <v>107.97</v>
      </c>
      <c r="H6" s="10">
        <f>G6-I6</f>
        <v>30.069999999999993</v>
      </c>
      <c r="I6" s="15">
        <v>77.9</v>
      </c>
      <c r="J6" s="16">
        <f>P6*$Q$6</f>
        <v>6922.974453949764</v>
      </c>
      <c r="K6" s="17">
        <f>L6/I6</f>
        <v>9595.295915185572</v>
      </c>
      <c r="L6" s="17">
        <f>J6*G6</f>
        <v>747473.5517929561</v>
      </c>
      <c r="M6" s="10" t="s">
        <v>22</v>
      </c>
      <c r="N6" s="10" t="s">
        <v>22</v>
      </c>
      <c r="O6" s="10" t="s">
        <v>23</v>
      </c>
      <c r="P6" s="18">
        <v>6593.30900376168</v>
      </c>
      <c r="Q6" s="19">
        <v>1.05</v>
      </c>
    </row>
    <row r="7" spans="1:17" s="1" customFormat="1" ht="17.25" customHeight="1">
      <c r="A7" s="10">
        <v>2</v>
      </c>
      <c r="B7" s="10" t="s">
        <v>19</v>
      </c>
      <c r="C7" s="10" t="s">
        <v>24</v>
      </c>
      <c r="D7" s="10">
        <v>3</v>
      </c>
      <c r="E7" s="10" t="s">
        <v>21</v>
      </c>
      <c r="F7" s="10">
        <v>3</v>
      </c>
      <c r="G7" s="10">
        <v>107.97</v>
      </c>
      <c r="H7" s="10">
        <f aca="true" t="shared" si="0" ref="H7:H26">G7-I7</f>
        <v>30.069999999999993</v>
      </c>
      <c r="I7" s="15">
        <v>77.9</v>
      </c>
      <c r="J7" s="16">
        <f aca="true" t="shared" si="1" ref="J7:J38">P7*$Q$6</f>
        <v>6942.20574990899</v>
      </c>
      <c r="K7" s="17">
        <f aca="true" t="shared" si="2" ref="K6:K58">L7/I7</f>
        <v>9621.950639508004</v>
      </c>
      <c r="L7" s="17">
        <f aca="true" t="shared" si="3" ref="L6:L58">J7*G7</f>
        <v>749549.9548176737</v>
      </c>
      <c r="M7" s="10" t="s">
        <v>22</v>
      </c>
      <c r="N7" s="10" t="s">
        <v>22</v>
      </c>
      <c r="O7" s="10" t="s">
        <v>23</v>
      </c>
      <c r="P7" s="18">
        <v>6611.624523722847</v>
      </c>
      <c r="Q7" s="18"/>
    </row>
    <row r="8" spans="1:17" s="1" customFormat="1" ht="17.25" customHeight="1">
      <c r="A8" s="10">
        <v>3</v>
      </c>
      <c r="B8" s="10" t="s">
        <v>19</v>
      </c>
      <c r="C8" s="10" t="s">
        <v>25</v>
      </c>
      <c r="D8" s="10">
        <v>4</v>
      </c>
      <c r="E8" s="10" t="s">
        <v>21</v>
      </c>
      <c r="F8" s="10">
        <v>3</v>
      </c>
      <c r="G8" s="10">
        <v>107.97</v>
      </c>
      <c r="H8" s="10">
        <f t="shared" si="0"/>
        <v>30.069999999999993</v>
      </c>
      <c r="I8" s="15">
        <v>77.9</v>
      </c>
      <c r="J8" s="16">
        <f t="shared" si="1"/>
        <v>6961.4487295231165</v>
      </c>
      <c r="K8" s="17">
        <f t="shared" si="2"/>
        <v>9648.621557466122</v>
      </c>
      <c r="L8" s="17">
        <f t="shared" si="3"/>
        <v>751627.6193266109</v>
      </c>
      <c r="M8" s="10" t="s">
        <v>22</v>
      </c>
      <c r="N8" s="10" t="s">
        <v>22</v>
      </c>
      <c r="O8" s="10" t="s">
        <v>23</v>
      </c>
      <c r="P8" s="18">
        <v>6629.9511709743965</v>
      </c>
      <c r="Q8" s="18"/>
    </row>
    <row r="9" spans="1:17" s="1" customFormat="1" ht="17.25" customHeight="1">
      <c r="A9" s="10">
        <v>4</v>
      </c>
      <c r="B9" s="10" t="s">
        <v>19</v>
      </c>
      <c r="C9" s="10" t="s">
        <v>26</v>
      </c>
      <c r="D9" s="10">
        <v>5</v>
      </c>
      <c r="E9" s="10" t="s">
        <v>21</v>
      </c>
      <c r="F9" s="10">
        <v>3</v>
      </c>
      <c r="G9" s="10">
        <v>107.97</v>
      </c>
      <c r="H9" s="10">
        <f t="shared" si="0"/>
        <v>30.069999999999993</v>
      </c>
      <c r="I9" s="15">
        <v>77.9</v>
      </c>
      <c r="J9" s="16">
        <f t="shared" si="1"/>
        <v>6980.691709137245</v>
      </c>
      <c r="K9" s="17">
        <f t="shared" si="2"/>
        <v>9675.29247542424</v>
      </c>
      <c r="L9" s="17">
        <f t="shared" si="3"/>
        <v>753705.2838355483</v>
      </c>
      <c r="M9" s="10" t="s">
        <v>22</v>
      </c>
      <c r="N9" s="10" t="s">
        <v>22</v>
      </c>
      <c r="O9" s="10" t="s">
        <v>23</v>
      </c>
      <c r="P9" s="18">
        <v>6648.277818225947</v>
      </c>
      <c r="Q9" s="18"/>
    </row>
    <row r="10" spans="1:17" s="1" customFormat="1" ht="17.25" customHeight="1">
      <c r="A10" s="10">
        <v>5</v>
      </c>
      <c r="B10" s="10" t="s">
        <v>19</v>
      </c>
      <c r="C10" s="10" t="s">
        <v>27</v>
      </c>
      <c r="D10" s="10">
        <v>6</v>
      </c>
      <c r="E10" s="10" t="s">
        <v>21</v>
      </c>
      <c r="F10" s="10">
        <v>3</v>
      </c>
      <c r="G10" s="10">
        <v>107.97</v>
      </c>
      <c r="H10" s="10">
        <f t="shared" si="0"/>
        <v>30.069999999999993</v>
      </c>
      <c r="I10" s="15">
        <v>77.9</v>
      </c>
      <c r="J10" s="16">
        <f t="shared" si="1"/>
        <v>6999.934688751362</v>
      </c>
      <c r="K10" s="17">
        <f t="shared" si="2"/>
        <v>9701.963393382342</v>
      </c>
      <c r="L10" s="17">
        <f t="shared" si="3"/>
        <v>755782.9483444846</v>
      </c>
      <c r="M10" s="10" t="s">
        <v>22</v>
      </c>
      <c r="N10" s="10" t="s">
        <v>22</v>
      </c>
      <c r="O10" s="10" t="s">
        <v>23</v>
      </c>
      <c r="P10" s="18">
        <v>6666.604465477488</v>
      </c>
      <c r="Q10" s="18"/>
    </row>
    <row r="11" spans="1:17" s="1" customFormat="1" ht="17.25" customHeight="1">
      <c r="A11" s="10">
        <v>6</v>
      </c>
      <c r="B11" s="10" t="s">
        <v>19</v>
      </c>
      <c r="C11" s="10" t="s">
        <v>28</v>
      </c>
      <c r="D11" s="10">
        <v>7</v>
      </c>
      <c r="E11" s="10" t="s">
        <v>21</v>
      </c>
      <c r="F11" s="10">
        <v>3</v>
      </c>
      <c r="G11" s="10">
        <v>107.97</v>
      </c>
      <c r="H11" s="10">
        <f t="shared" si="0"/>
        <v>30.069999999999993</v>
      </c>
      <c r="I11" s="15">
        <v>77.9</v>
      </c>
      <c r="J11" s="16">
        <f t="shared" si="1"/>
        <v>7019.17766836549</v>
      </c>
      <c r="K11" s="17">
        <f t="shared" si="2"/>
        <v>9728.63431134046</v>
      </c>
      <c r="L11" s="17">
        <f t="shared" si="3"/>
        <v>757860.612853422</v>
      </c>
      <c r="M11" s="10" t="s">
        <v>22</v>
      </c>
      <c r="N11" s="10" t="s">
        <v>22</v>
      </c>
      <c r="O11" s="10" t="s">
        <v>23</v>
      </c>
      <c r="P11" s="18">
        <v>6684.9311127290375</v>
      </c>
      <c r="Q11" s="18"/>
    </row>
    <row r="12" spans="1:17" s="1" customFormat="1" ht="17.25" customHeight="1">
      <c r="A12" s="10">
        <v>7</v>
      </c>
      <c r="B12" s="10" t="s">
        <v>19</v>
      </c>
      <c r="C12" s="10" t="s">
        <v>29</v>
      </c>
      <c r="D12" s="10">
        <v>8</v>
      </c>
      <c r="E12" s="10" t="s">
        <v>21</v>
      </c>
      <c r="F12" s="10">
        <v>3</v>
      </c>
      <c r="G12" s="10">
        <v>107.97</v>
      </c>
      <c r="H12" s="10">
        <f t="shared" si="0"/>
        <v>30.069999999999993</v>
      </c>
      <c r="I12" s="15">
        <v>77.9</v>
      </c>
      <c r="J12" s="16">
        <f t="shared" si="1"/>
        <v>7038.408964324714</v>
      </c>
      <c r="K12" s="17">
        <f t="shared" si="2"/>
        <v>9755.289035662892</v>
      </c>
      <c r="L12" s="17">
        <f t="shared" si="3"/>
        <v>759937.0158781394</v>
      </c>
      <c r="M12" s="10" t="s">
        <v>22</v>
      </c>
      <c r="N12" s="10" t="s">
        <v>22</v>
      </c>
      <c r="O12" s="10" t="s">
        <v>23</v>
      </c>
      <c r="P12" s="18">
        <v>6703.246632690204</v>
      </c>
      <c r="Q12" s="18"/>
    </row>
    <row r="13" spans="1:17" s="1" customFormat="1" ht="17.25" customHeight="1">
      <c r="A13" s="10">
        <v>8</v>
      </c>
      <c r="B13" s="10" t="s">
        <v>19</v>
      </c>
      <c r="C13" s="10" t="s">
        <v>30</v>
      </c>
      <c r="D13" s="10">
        <v>9</v>
      </c>
      <c r="E13" s="10" t="s">
        <v>21</v>
      </c>
      <c r="F13" s="10">
        <v>3</v>
      </c>
      <c r="G13" s="10">
        <v>107.97</v>
      </c>
      <c r="H13" s="10">
        <f t="shared" si="0"/>
        <v>30.069999999999993</v>
      </c>
      <c r="I13" s="15">
        <v>77.9</v>
      </c>
      <c r="J13" s="16">
        <f t="shared" si="1"/>
        <v>7057.651943938842</v>
      </c>
      <c r="K13" s="17">
        <f t="shared" si="2"/>
        <v>9781.959953621012</v>
      </c>
      <c r="L13" s="17">
        <f t="shared" si="3"/>
        <v>762014.6803870768</v>
      </c>
      <c r="M13" s="10" t="s">
        <v>22</v>
      </c>
      <c r="N13" s="10" t="s">
        <v>22</v>
      </c>
      <c r="O13" s="10" t="s">
        <v>23</v>
      </c>
      <c r="P13" s="18">
        <v>6721.573279941754</v>
      </c>
      <c r="Q13" s="18"/>
    </row>
    <row r="14" spans="1:17" s="1" customFormat="1" ht="17.25" customHeight="1">
      <c r="A14" s="10">
        <v>9</v>
      </c>
      <c r="B14" s="10" t="s">
        <v>19</v>
      </c>
      <c r="C14" s="10" t="s">
        <v>31</v>
      </c>
      <c r="D14" s="10">
        <v>10</v>
      </c>
      <c r="E14" s="10" t="s">
        <v>21</v>
      </c>
      <c r="F14" s="10">
        <v>3</v>
      </c>
      <c r="G14" s="10">
        <v>107.97</v>
      </c>
      <c r="H14" s="10">
        <f t="shared" si="0"/>
        <v>30.069999999999993</v>
      </c>
      <c r="I14" s="15">
        <v>77.9</v>
      </c>
      <c r="J14" s="16">
        <f t="shared" si="1"/>
        <v>7076.89492355297</v>
      </c>
      <c r="K14" s="17">
        <f t="shared" si="2"/>
        <v>9808.63087157913</v>
      </c>
      <c r="L14" s="17">
        <f t="shared" si="3"/>
        <v>764092.3448960142</v>
      </c>
      <c r="M14" s="10" t="s">
        <v>22</v>
      </c>
      <c r="N14" s="10" t="s">
        <v>22</v>
      </c>
      <c r="O14" s="10" t="s">
        <v>23</v>
      </c>
      <c r="P14" s="18">
        <v>6739.899927193304</v>
      </c>
      <c r="Q14" s="18"/>
    </row>
    <row r="15" spans="1:16" ht="17.25" customHeight="1">
      <c r="A15" s="10">
        <v>10</v>
      </c>
      <c r="B15" s="10" t="s">
        <v>19</v>
      </c>
      <c r="C15" s="10" t="s">
        <v>32</v>
      </c>
      <c r="D15" s="10">
        <v>11</v>
      </c>
      <c r="E15" s="10" t="s">
        <v>21</v>
      </c>
      <c r="F15" s="10">
        <v>3</v>
      </c>
      <c r="G15" s="10">
        <v>107.97</v>
      </c>
      <c r="H15" s="10">
        <f t="shared" si="0"/>
        <v>30.069999999999993</v>
      </c>
      <c r="I15" s="15">
        <v>77.9</v>
      </c>
      <c r="J15" s="16">
        <f t="shared" si="1"/>
        <v>7096.137903167088</v>
      </c>
      <c r="K15" s="17">
        <f t="shared" si="2"/>
        <v>9835.301789537232</v>
      </c>
      <c r="L15" s="17">
        <f t="shared" si="3"/>
        <v>766170.0094049504</v>
      </c>
      <c r="M15" s="10" t="s">
        <v>22</v>
      </c>
      <c r="N15" s="10" t="s">
        <v>22</v>
      </c>
      <c r="O15" s="10" t="s">
        <v>23</v>
      </c>
      <c r="P15" s="3">
        <v>6758.226574444845</v>
      </c>
    </row>
    <row r="16" spans="1:16" ht="17.25" customHeight="1">
      <c r="A16" s="10">
        <v>11</v>
      </c>
      <c r="B16" s="10" t="s">
        <v>19</v>
      </c>
      <c r="C16" s="10" t="s">
        <v>33</v>
      </c>
      <c r="D16" s="10">
        <v>12</v>
      </c>
      <c r="E16" s="10" t="s">
        <v>21</v>
      </c>
      <c r="F16" s="10">
        <v>3</v>
      </c>
      <c r="G16" s="10">
        <v>107.97</v>
      </c>
      <c r="H16" s="10">
        <f t="shared" si="0"/>
        <v>30.069999999999993</v>
      </c>
      <c r="I16" s="15">
        <v>77.9</v>
      </c>
      <c r="J16" s="16">
        <f t="shared" si="1"/>
        <v>7115.380882781215</v>
      </c>
      <c r="K16" s="17">
        <f t="shared" si="2"/>
        <v>9861.97270749535</v>
      </c>
      <c r="L16" s="17">
        <f t="shared" si="3"/>
        <v>768247.6739138878</v>
      </c>
      <c r="M16" s="10" t="s">
        <v>22</v>
      </c>
      <c r="N16" s="10" t="s">
        <v>22</v>
      </c>
      <c r="O16" s="10" t="s">
        <v>23</v>
      </c>
      <c r="P16" s="3">
        <v>6776.553221696396</v>
      </c>
    </row>
    <row r="17" spans="1:16" ht="17.25" customHeight="1">
      <c r="A17" s="10">
        <v>12</v>
      </c>
      <c r="B17" s="10" t="s">
        <v>19</v>
      </c>
      <c r="C17" s="10" t="s">
        <v>34</v>
      </c>
      <c r="D17" s="10">
        <v>13</v>
      </c>
      <c r="E17" s="10" t="s">
        <v>21</v>
      </c>
      <c r="F17" s="10">
        <v>3</v>
      </c>
      <c r="G17" s="10">
        <v>107.97</v>
      </c>
      <c r="H17" s="10">
        <f t="shared" si="0"/>
        <v>30.069999999999993</v>
      </c>
      <c r="I17" s="15">
        <v>77.9</v>
      </c>
      <c r="J17" s="16">
        <f t="shared" si="1"/>
        <v>7134.612178740449</v>
      </c>
      <c r="K17" s="17">
        <f t="shared" si="2"/>
        <v>9888.627431817795</v>
      </c>
      <c r="L17" s="17">
        <f t="shared" si="3"/>
        <v>770324.0769386063</v>
      </c>
      <c r="M17" s="10" t="s">
        <v>22</v>
      </c>
      <c r="N17" s="10" t="s">
        <v>22</v>
      </c>
      <c r="O17" s="10" t="s">
        <v>23</v>
      </c>
      <c r="P17" s="3">
        <v>6794.86874165757</v>
      </c>
    </row>
    <row r="18" spans="1:16" ht="17.25" customHeight="1">
      <c r="A18" s="10">
        <v>13</v>
      </c>
      <c r="B18" s="10" t="s">
        <v>19</v>
      </c>
      <c r="C18" s="10" t="s">
        <v>35</v>
      </c>
      <c r="D18" s="10">
        <v>14</v>
      </c>
      <c r="E18" s="10" t="s">
        <v>21</v>
      </c>
      <c r="F18" s="10">
        <v>3</v>
      </c>
      <c r="G18" s="10">
        <v>107.97</v>
      </c>
      <c r="H18" s="10">
        <f t="shared" si="0"/>
        <v>30.069999999999993</v>
      </c>
      <c r="I18" s="15">
        <v>77.9</v>
      </c>
      <c r="J18" s="16">
        <f t="shared" si="1"/>
        <v>7115.380882781215</v>
      </c>
      <c r="K18" s="17">
        <f t="shared" si="2"/>
        <v>9861.97270749535</v>
      </c>
      <c r="L18" s="17">
        <f t="shared" si="3"/>
        <v>768247.6739138878</v>
      </c>
      <c r="M18" s="10" t="s">
        <v>22</v>
      </c>
      <c r="N18" s="10" t="s">
        <v>22</v>
      </c>
      <c r="O18" s="10" t="s">
        <v>23</v>
      </c>
      <c r="P18" s="3">
        <v>6776.553221696396</v>
      </c>
    </row>
    <row r="19" spans="1:16" ht="17.25" customHeight="1">
      <c r="A19" s="10">
        <v>14</v>
      </c>
      <c r="B19" s="10" t="s">
        <v>19</v>
      </c>
      <c r="C19" s="10" t="s">
        <v>36</v>
      </c>
      <c r="D19" s="10">
        <v>15</v>
      </c>
      <c r="E19" s="10" t="s">
        <v>21</v>
      </c>
      <c r="F19" s="10">
        <v>3</v>
      </c>
      <c r="G19" s="10">
        <v>107.97</v>
      </c>
      <c r="H19" s="10">
        <f t="shared" si="0"/>
        <v>30.069999999999993</v>
      </c>
      <c r="I19" s="15">
        <v>77.9</v>
      </c>
      <c r="J19" s="16">
        <f t="shared" si="1"/>
        <v>7096.137903167088</v>
      </c>
      <c r="K19" s="17">
        <f t="shared" si="2"/>
        <v>9835.301789537232</v>
      </c>
      <c r="L19" s="17">
        <f t="shared" si="3"/>
        <v>766170.0094049504</v>
      </c>
      <c r="M19" s="10" t="s">
        <v>22</v>
      </c>
      <c r="N19" s="10" t="s">
        <v>22</v>
      </c>
      <c r="O19" s="10" t="s">
        <v>23</v>
      </c>
      <c r="P19" s="3">
        <v>6758.226574444845</v>
      </c>
    </row>
    <row r="20" spans="1:16" ht="17.25" customHeight="1">
      <c r="A20" s="10">
        <v>15</v>
      </c>
      <c r="B20" s="10" t="s">
        <v>19</v>
      </c>
      <c r="C20" s="10" t="s">
        <v>37</v>
      </c>
      <c r="D20" s="10">
        <v>16</v>
      </c>
      <c r="E20" s="10" t="s">
        <v>21</v>
      </c>
      <c r="F20" s="10">
        <v>3</v>
      </c>
      <c r="G20" s="10">
        <v>107.97</v>
      </c>
      <c r="H20" s="10">
        <f t="shared" si="0"/>
        <v>30.069999999999993</v>
      </c>
      <c r="I20" s="15">
        <v>77.9</v>
      </c>
      <c r="J20" s="16">
        <f t="shared" si="1"/>
        <v>7076.89492355297</v>
      </c>
      <c r="K20" s="17">
        <f t="shared" si="2"/>
        <v>9808.63087157913</v>
      </c>
      <c r="L20" s="17">
        <f t="shared" si="3"/>
        <v>764092.3448960142</v>
      </c>
      <c r="M20" s="10" t="s">
        <v>22</v>
      </c>
      <c r="N20" s="10" t="s">
        <v>22</v>
      </c>
      <c r="O20" s="10" t="s">
        <v>23</v>
      </c>
      <c r="P20" s="3">
        <v>6739.899927193304</v>
      </c>
    </row>
    <row r="21" spans="1:16" ht="17.25" customHeight="1">
      <c r="A21" s="10">
        <v>16</v>
      </c>
      <c r="B21" s="10" t="s">
        <v>19</v>
      </c>
      <c r="C21" s="10" t="s">
        <v>38</v>
      </c>
      <c r="D21" s="10">
        <v>17</v>
      </c>
      <c r="E21" s="10" t="s">
        <v>21</v>
      </c>
      <c r="F21" s="10">
        <v>3</v>
      </c>
      <c r="G21" s="10">
        <v>107.97</v>
      </c>
      <c r="H21" s="10">
        <f t="shared" si="0"/>
        <v>30.069999999999993</v>
      </c>
      <c r="I21" s="15">
        <v>77.9</v>
      </c>
      <c r="J21" s="16">
        <f t="shared" si="1"/>
        <v>7057.651943938842</v>
      </c>
      <c r="K21" s="17">
        <f t="shared" si="2"/>
        <v>9781.959953621012</v>
      </c>
      <c r="L21" s="17">
        <f t="shared" si="3"/>
        <v>762014.6803870768</v>
      </c>
      <c r="M21" s="10" t="s">
        <v>22</v>
      </c>
      <c r="N21" s="10" t="s">
        <v>22</v>
      </c>
      <c r="O21" s="10" t="s">
        <v>23</v>
      </c>
      <c r="P21" s="3">
        <v>6721.573279941754</v>
      </c>
    </row>
    <row r="22" spans="1:16" ht="17.25" customHeight="1">
      <c r="A22" s="10">
        <v>17</v>
      </c>
      <c r="B22" s="10" t="s">
        <v>19</v>
      </c>
      <c r="C22" s="10" t="s">
        <v>39</v>
      </c>
      <c r="D22" s="10">
        <v>18</v>
      </c>
      <c r="E22" s="10" t="s">
        <v>21</v>
      </c>
      <c r="F22" s="10">
        <v>3</v>
      </c>
      <c r="G22" s="10">
        <v>107.97</v>
      </c>
      <c r="H22" s="10">
        <f t="shared" si="0"/>
        <v>30.069999999999993</v>
      </c>
      <c r="I22" s="15">
        <v>77.9</v>
      </c>
      <c r="J22" s="16">
        <f t="shared" si="1"/>
        <v>7038.408964324714</v>
      </c>
      <c r="K22" s="17">
        <f t="shared" si="2"/>
        <v>9755.289035662892</v>
      </c>
      <c r="L22" s="17">
        <f t="shared" si="3"/>
        <v>759937.0158781394</v>
      </c>
      <c r="M22" s="10" t="s">
        <v>22</v>
      </c>
      <c r="N22" s="10" t="s">
        <v>22</v>
      </c>
      <c r="O22" s="10" t="s">
        <v>23</v>
      </c>
      <c r="P22" s="3">
        <v>6703.246632690204</v>
      </c>
    </row>
    <row r="23" spans="1:16" ht="17.25" customHeight="1">
      <c r="A23" s="10">
        <v>18</v>
      </c>
      <c r="B23" s="10" t="s">
        <v>19</v>
      </c>
      <c r="C23" s="10" t="s">
        <v>40</v>
      </c>
      <c r="D23" s="10">
        <v>19</v>
      </c>
      <c r="E23" s="10" t="s">
        <v>21</v>
      </c>
      <c r="F23" s="10">
        <v>3</v>
      </c>
      <c r="G23" s="10">
        <v>107.97</v>
      </c>
      <c r="H23" s="10">
        <f t="shared" si="0"/>
        <v>30.069999999999993</v>
      </c>
      <c r="I23" s="15">
        <v>77.9</v>
      </c>
      <c r="J23" s="16">
        <f t="shared" si="1"/>
        <v>7019.17766836549</v>
      </c>
      <c r="K23" s="17">
        <f t="shared" si="2"/>
        <v>9728.63431134046</v>
      </c>
      <c r="L23" s="17">
        <f t="shared" si="3"/>
        <v>757860.612853422</v>
      </c>
      <c r="M23" s="10" t="s">
        <v>22</v>
      </c>
      <c r="N23" s="10" t="s">
        <v>22</v>
      </c>
      <c r="O23" s="10" t="s">
        <v>23</v>
      </c>
      <c r="P23" s="3">
        <v>6684.9311127290375</v>
      </c>
    </row>
    <row r="24" spans="1:16" ht="17.25" customHeight="1">
      <c r="A24" s="10">
        <v>19</v>
      </c>
      <c r="B24" s="10" t="s">
        <v>19</v>
      </c>
      <c r="C24" s="10" t="s">
        <v>41</v>
      </c>
      <c r="D24" s="10">
        <v>20</v>
      </c>
      <c r="E24" s="10" t="s">
        <v>21</v>
      </c>
      <c r="F24" s="10">
        <v>3</v>
      </c>
      <c r="G24" s="10">
        <v>107.97</v>
      </c>
      <c r="H24" s="10">
        <f t="shared" si="0"/>
        <v>30.069999999999993</v>
      </c>
      <c r="I24" s="15">
        <v>77.9</v>
      </c>
      <c r="J24" s="16">
        <f t="shared" si="1"/>
        <v>6999.934688751362</v>
      </c>
      <c r="K24" s="17">
        <f t="shared" si="2"/>
        <v>9701.963393382342</v>
      </c>
      <c r="L24" s="17">
        <f t="shared" si="3"/>
        <v>755782.9483444846</v>
      </c>
      <c r="M24" s="10" t="s">
        <v>22</v>
      </c>
      <c r="N24" s="10" t="s">
        <v>22</v>
      </c>
      <c r="O24" s="10" t="s">
        <v>23</v>
      </c>
      <c r="P24" s="3">
        <v>6666.604465477488</v>
      </c>
    </row>
    <row r="25" spans="1:16" ht="17.25" customHeight="1">
      <c r="A25" s="10">
        <v>20</v>
      </c>
      <c r="B25" s="10" t="s">
        <v>19</v>
      </c>
      <c r="C25" s="10" t="s">
        <v>42</v>
      </c>
      <c r="D25" s="10">
        <v>21</v>
      </c>
      <c r="E25" s="10" t="s">
        <v>21</v>
      </c>
      <c r="F25" s="10">
        <v>3</v>
      </c>
      <c r="G25" s="10">
        <v>107.97</v>
      </c>
      <c r="H25" s="10">
        <f t="shared" si="0"/>
        <v>30.069999999999993</v>
      </c>
      <c r="I25" s="15">
        <v>77.9</v>
      </c>
      <c r="J25" s="16">
        <f t="shared" si="1"/>
        <v>6922.974453949764</v>
      </c>
      <c r="K25" s="17">
        <f t="shared" si="2"/>
        <v>9595.295915185572</v>
      </c>
      <c r="L25" s="17">
        <f t="shared" si="3"/>
        <v>747473.5517929561</v>
      </c>
      <c r="M25" s="10" t="s">
        <v>22</v>
      </c>
      <c r="N25" s="10" t="s">
        <v>22</v>
      </c>
      <c r="O25" s="10" t="s">
        <v>23</v>
      </c>
      <c r="P25" s="3">
        <v>6593.30900376168</v>
      </c>
    </row>
    <row r="26" spans="1:16" ht="17.25" customHeight="1">
      <c r="A26" s="10">
        <v>21</v>
      </c>
      <c r="B26" s="10" t="s">
        <v>19</v>
      </c>
      <c r="C26" s="10" t="s">
        <v>43</v>
      </c>
      <c r="D26" s="10">
        <v>22</v>
      </c>
      <c r="E26" s="10" t="s">
        <v>21</v>
      </c>
      <c r="F26" s="10">
        <v>2.95</v>
      </c>
      <c r="G26" s="10">
        <v>107.97</v>
      </c>
      <c r="H26" s="10">
        <f t="shared" si="0"/>
        <v>30.069999999999993</v>
      </c>
      <c r="I26" s="15">
        <v>77.9</v>
      </c>
      <c r="J26" s="16">
        <f t="shared" si="1"/>
        <v>6942.20574990899</v>
      </c>
      <c r="K26" s="17">
        <f t="shared" si="2"/>
        <v>9621.950639508004</v>
      </c>
      <c r="L26" s="17">
        <f t="shared" si="3"/>
        <v>749549.9548176737</v>
      </c>
      <c r="M26" s="10" t="s">
        <v>22</v>
      </c>
      <c r="N26" s="10" t="s">
        <v>22</v>
      </c>
      <c r="O26" s="10" t="s">
        <v>23</v>
      </c>
      <c r="P26" s="3">
        <v>6611.624523722847</v>
      </c>
    </row>
    <row r="27" spans="1:16" ht="17.25" customHeight="1">
      <c r="A27" s="10">
        <v>22</v>
      </c>
      <c r="B27" s="10" t="s">
        <v>19</v>
      </c>
      <c r="C27" s="10" t="s">
        <v>44</v>
      </c>
      <c r="D27" s="10">
        <v>2</v>
      </c>
      <c r="E27" s="10" t="s">
        <v>45</v>
      </c>
      <c r="F27" s="10">
        <v>3</v>
      </c>
      <c r="G27" s="10">
        <v>88.94</v>
      </c>
      <c r="H27" s="10">
        <f aca="true" t="shared" si="4" ref="H27:H47">G27-I27</f>
        <v>24.769999999999996</v>
      </c>
      <c r="I27" s="10">
        <v>64.17</v>
      </c>
      <c r="J27" s="16">
        <f t="shared" si="1"/>
        <v>6961.4487295231165</v>
      </c>
      <c r="K27" s="17">
        <f t="shared" si="2"/>
        <v>9648.609163219353</v>
      </c>
      <c r="L27" s="17">
        <f t="shared" si="3"/>
        <v>619151.250003786</v>
      </c>
      <c r="M27" s="10" t="s">
        <v>22</v>
      </c>
      <c r="N27" s="10" t="s">
        <v>22</v>
      </c>
      <c r="O27" s="10" t="s">
        <v>23</v>
      </c>
      <c r="P27" s="3">
        <v>6629.9511709743965</v>
      </c>
    </row>
    <row r="28" spans="1:16" ht="17.25" customHeight="1">
      <c r="A28" s="10">
        <v>23</v>
      </c>
      <c r="B28" s="10" t="s">
        <v>19</v>
      </c>
      <c r="C28" s="10" t="s">
        <v>46</v>
      </c>
      <c r="D28" s="10">
        <v>3</v>
      </c>
      <c r="E28" s="10" t="s">
        <v>45</v>
      </c>
      <c r="F28" s="10">
        <v>3</v>
      </c>
      <c r="G28" s="10">
        <v>88.94</v>
      </c>
      <c r="H28" s="10">
        <f t="shared" si="4"/>
        <v>24.769999999999996</v>
      </c>
      <c r="I28" s="10">
        <v>64.17</v>
      </c>
      <c r="J28" s="16">
        <f t="shared" si="1"/>
        <v>6980.691709137245</v>
      </c>
      <c r="K28" s="17">
        <f t="shared" si="2"/>
        <v>9675.280046917042</v>
      </c>
      <c r="L28" s="17">
        <f t="shared" si="3"/>
        <v>620862.7206106666</v>
      </c>
      <c r="M28" s="10" t="s">
        <v>22</v>
      </c>
      <c r="N28" s="10" t="s">
        <v>22</v>
      </c>
      <c r="O28" s="10" t="s">
        <v>23</v>
      </c>
      <c r="P28" s="3">
        <v>6648.277818225947</v>
      </c>
    </row>
    <row r="29" spans="1:16" ht="17.25" customHeight="1">
      <c r="A29" s="10">
        <v>24</v>
      </c>
      <c r="B29" s="10" t="s">
        <v>19</v>
      </c>
      <c r="C29" s="10" t="s">
        <v>47</v>
      </c>
      <c r="D29" s="10">
        <v>4</v>
      </c>
      <c r="E29" s="10" t="s">
        <v>45</v>
      </c>
      <c r="F29" s="10">
        <v>3</v>
      </c>
      <c r="G29" s="10">
        <v>88.94</v>
      </c>
      <c r="H29" s="10">
        <f t="shared" si="4"/>
        <v>24.769999999999996</v>
      </c>
      <c r="I29" s="10">
        <v>64.17</v>
      </c>
      <c r="J29" s="16">
        <f t="shared" si="1"/>
        <v>6999.934688751362</v>
      </c>
      <c r="K29" s="17">
        <f t="shared" si="2"/>
        <v>9701.950930614712</v>
      </c>
      <c r="L29" s="17">
        <f t="shared" si="3"/>
        <v>622574.1912175461</v>
      </c>
      <c r="M29" s="10" t="s">
        <v>22</v>
      </c>
      <c r="N29" s="10" t="s">
        <v>22</v>
      </c>
      <c r="O29" s="10" t="s">
        <v>23</v>
      </c>
      <c r="P29" s="3">
        <v>6666.604465477488</v>
      </c>
    </row>
    <row r="30" spans="1:16" ht="17.25" customHeight="1">
      <c r="A30" s="10">
        <v>25</v>
      </c>
      <c r="B30" s="10" t="s">
        <v>19</v>
      </c>
      <c r="C30" s="10" t="s">
        <v>48</v>
      </c>
      <c r="D30" s="10">
        <v>5</v>
      </c>
      <c r="E30" s="10" t="s">
        <v>45</v>
      </c>
      <c r="F30" s="10">
        <v>3</v>
      </c>
      <c r="G30" s="10">
        <v>88.94</v>
      </c>
      <c r="H30" s="10">
        <f t="shared" si="4"/>
        <v>24.769999999999996</v>
      </c>
      <c r="I30" s="10">
        <v>64.17</v>
      </c>
      <c r="J30" s="16">
        <f t="shared" si="1"/>
        <v>7019.17766836549</v>
      </c>
      <c r="K30" s="17">
        <f t="shared" si="2"/>
        <v>9728.621814312399</v>
      </c>
      <c r="L30" s="17">
        <f t="shared" si="3"/>
        <v>624285.6618244266</v>
      </c>
      <c r="M30" s="10" t="s">
        <v>22</v>
      </c>
      <c r="N30" s="10" t="s">
        <v>22</v>
      </c>
      <c r="O30" s="10" t="s">
        <v>23</v>
      </c>
      <c r="P30" s="3">
        <v>6684.9311127290375</v>
      </c>
    </row>
    <row r="31" spans="1:16" ht="17.25" customHeight="1">
      <c r="A31" s="10">
        <v>26</v>
      </c>
      <c r="B31" s="10" t="s">
        <v>19</v>
      </c>
      <c r="C31" s="10" t="s">
        <v>49</v>
      </c>
      <c r="D31" s="10">
        <v>6</v>
      </c>
      <c r="E31" s="10" t="s">
        <v>45</v>
      </c>
      <c r="F31" s="10">
        <v>3</v>
      </c>
      <c r="G31" s="10">
        <v>88.94</v>
      </c>
      <c r="H31" s="10">
        <f t="shared" si="4"/>
        <v>24.769999999999996</v>
      </c>
      <c r="I31" s="10">
        <v>64.17</v>
      </c>
      <c r="J31" s="16">
        <f t="shared" si="1"/>
        <v>7038.408964324714</v>
      </c>
      <c r="K31" s="17">
        <f t="shared" si="2"/>
        <v>9755.276504395202</v>
      </c>
      <c r="L31" s="17">
        <f t="shared" si="3"/>
        <v>625996.0932870401</v>
      </c>
      <c r="M31" s="10" t="s">
        <v>22</v>
      </c>
      <c r="N31" s="10" t="s">
        <v>22</v>
      </c>
      <c r="O31" s="10" t="s">
        <v>23</v>
      </c>
      <c r="P31" s="3">
        <v>6703.246632690204</v>
      </c>
    </row>
    <row r="32" spans="1:16" ht="17.25" customHeight="1">
      <c r="A32" s="10">
        <v>27</v>
      </c>
      <c r="B32" s="10" t="s">
        <v>19</v>
      </c>
      <c r="C32" s="10" t="s">
        <v>50</v>
      </c>
      <c r="D32" s="10">
        <v>7</v>
      </c>
      <c r="E32" s="10" t="s">
        <v>45</v>
      </c>
      <c r="F32" s="10">
        <v>3</v>
      </c>
      <c r="G32" s="10">
        <v>88.94</v>
      </c>
      <c r="H32" s="10">
        <f t="shared" si="4"/>
        <v>24.769999999999996</v>
      </c>
      <c r="I32" s="10">
        <v>64.17</v>
      </c>
      <c r="J32" s="16">
        <f t="shared" si="1"/>
        <v>7057.651943938842</v>
      </c>
      <c r="K32" s="17">
        <f t="shared" si="2"/>
        <v>9781.947388092887</v>
      </c>
      <c r="L32" s="17">
        <f t="shared" si="3"/>
        <v>627707.5638939206</v>
      </c>
      <c r="M32" s="10" t="s">
        <v>22</v>
      </c>
      <c r="N32" s="10" t="s">
        <v>22</v>
      </c>
      <c r="O32" s="10" t="s">
        <v>23</v>
      </c>
      <c r="P32" s="3">
        <v>6721.573279941754</v>
      </c>
    </row>
    <row r="33" spans="1:16" ht="17.25" customHeight="1">
      <c r="A33" s="10">
        <v>28</v>
      </c>
      <c r="B33" s="10" t="s">
        <v>19</v>
      </c>
      <c r="C33" s="10" t="s">
        <v>51</v>
      </c>
      <c r="D33" s="10">
        <v>8</v>
      </c>
      <c r="E33" s="10" t="s">
        <v>45</v>
      </c>
      <c r="F33" s="10">
        <v>3</v>
      </c>
      <c r="G33" s="10">
        <v>88.94</v>
      </c>
      <c r="H33" s="10">
        <f t="shared" si="4"/>
        <v>24.769999999999996</v>
      </c>
      <c r="I33" s="10">
        <v>64.17</v>
      </c>
      <c r="J33" s="16">
        <f t="shared" si="1"/>
        <v>7076.89492355297</v>
      </c>
      <c r="K33" s="17">
        <f t="shared" si="2"/>
        <v>9808.618271790574</v>
      </c>
      <c r="L33" s="17">
        <f t="shared" si="3"/>
        <v>629419.0345008011</v>
      </c>
      <c r="M33" s="10" t="s">
        <v>22</v>
      </c>
      <c r="N33" s="10" t="s">
        <v>22</v>
      </c>
      <c r="O33" s="10" t="s">
        <v>23</v>
      </c>
      <c r="P33" s="3">
        <v>6739.899927193304</v>
      </c>
    </row>
    <row r="34" spans="1:16" ht="17.25" customHeight="1">
      <c r="A34" s="10">
        <v>29</v>
      </c>
      <c r="B34" s="10" t="s">
        <v>19</v>
      </c>
      <c r="C34" s="10" t="s">
        <v>52</v>
      </c>
      <c r="D34" s="10">
        <v>9</v>
      </c>
      <c r="E34" s="10" t="s">
        <v>45</v>
      </c>
      <c r="F34" s="10">
        <v>3</v>
      </c>
      <c r="G34" s="10">
        <v>88.94</v>
      </c>
      <c r="H34" s="10">
        <f t="shared" si="4"/>
        <v>24.769999999999996</v>
      </c>
      <c r="I34" s="10">
        <v>64.17</v>
      </c>
      <c r="J34" s="16">
        <f t="shared" si="1"/>
        <v>7096.137903167088</v>
      </c>
      <c r="K34" s="17">
        <f t="shared" si="2"/>
        <v>9835.289155488246</v>
      </c>
      <c r="L34" s="17">
        <f t="shared" si="3"/>
        <v>631130.5051076808</v>
      </c>
      <c r="M34" s="10" t="s">
        <v>22</v>
      </c>
      <c r="N34" s="10" t="s">
        <v>22</v>
      </c>
      <c r="O34" s="10" t="s">
        <v>23</v>
      </c>
      <c r="P34" s="3">
        <v>6758.226574444845</v>
      </c>
    </row>
    <row r="35" spans="1:16" ht="17.25" customHeight="1">
      <c r="A35" s="10">
        <v>30</v>
      </c>
      <c r="B35" s="10" t="s">
        <v>19</v>
      </c>
      <c r="C35" s="10" t="s">
        <v>53</v>
      </c>
      <c r="D35" s="10">
        <v>10</v>
      </c>
      <c r="E35" s="10" t="s">
        <v>45</v>
      </c>
      <c r="F35" s="10">
        <v>3</v>
      </c>
      <c r="G35" s="10">
        <v>88.94</v>
      </c>
      <c r="H35" s="10">
        <f t="shared" si="4"/>
        <v>24.769999999999996</v>
      </c>
      <c r="I35" s="10">
        <v>64.17</v>
      </c>
      <c r="J35" s="16">
        <f t="shared" si="1"/>
        <v>7115.380882781215</v>
      </c>
      <c r="K35" s="17">
        <f t="shared" si="2"/>
        <v>9861.960039185933</v>
      </c>
      <c r="L35" s="17">
        <f t="shared" si="3"/>
        <v>632841.9757145613</v>
      </c>
      <c r="M35" s="10" t="s">
        <v>22</v>
      </c>
      <c r="N35" s="10" t="s">
        <v>22</v>
      </c>
      <c r="O35" s="10" t="s">
        <v>23</v>
      </c>
      <c r="P35" s="3">
        <v>6776.553221696396</v>
      </c>
    </row>
    <row r="36" spans="1:16" ht="17.25" customHeight="1">
      <c r="A36" s="10">
        <v>31</v>
      </c>
      <c r="B36" s="10" t="s">
        <v>19</v>
      </c>
      <c r="C36" s="10" t="s">
        <v>54</v>
      </c>
      <c r="D36" s="10">
        <v>11</v>
      </c>
      <c r="E36" s="10" t="s">
        <v>45</v>
      </c>
      <c r="F36" s="10">
        <v>3</v>
      </c>
      <c r="G36" s="10">
        <v>88.94</v>
      </c>
      <c r="H36" s="10">
        <f t="shared" si="4"/>
        <v>24.769999999999996</v>
      </c>
      <c r="I36" s="10">
        <v>64.17</v>
      </c>
      <c r="J36" s="16">
        <f t="shared" si="1"/>
        <v>7134.612178740449</v>
      </c>
      <c r="K36" s="17">
        <f t="shared" si="2"/>
        <v>9888.614729268747</v>
      </c>
      <c r="L36" s="17">
        <f t="shared" si="3"/>
        <v>634552.4071771755</v>
      </c>
      <c r="M36" s="10" t="s">
        <v>22</v>
      </c>
      <c r="N36" s="10" t="s">
        <v>22</v>
      </c>
      <c r="O36" s="10" t="s">
        <v>23</v>
      </c>
      <c r="P36" s="3">
        <v>6794.86874165757</v>
      </c>
    </row>
    <row r="37" spans="1:16" ht="17.25" customHeight="1">
      <c r="A37" s="10">
        <v>32</v>
      </c>
      <c r="B37" s="10" t="s">
        <v>19</v>
      </c>
      <c r="C37" s="10" t="s">
        <v>55</v>
      </c>
      <c r="D37" s="10">
        <v>12</v>
      </c>
      <c r="E37" s="10" t="s">
        <v>45</v>
      </c>
      <c r="F37" s="10">
        <v>3</v>
      </c>
      <c r="G37" s="10">
        <v>88.94</v>
      </c>
      <c r="H37" s="10">
        <f t="shared" si="4"/>
        <v>24.769999999999996</v>
      </c>
      <c r="I37" s="10">
        <v>64.17</v>
      </c>
      <c r="J37" s="16">
        <f t="shared" si="1"/>
        <v>7115.380882781215</v>
      </c>
      <c r="K37" s="17">
        <f t="shared" si="2"/>
        <v>9861.960039185933</v>
      </c>
      <c r="L37" s="17">
        <f t="shared" si="3"/>
        <v>632841.9757145613</v>
      </c>
      <c r="M37" s="10" t="s">
        <v>22</v>
      </c>
      <c r="N37" s="10" t="s">
        <v>22</v>
      </c>
      <c r="O37" s="10" t="s">
        <v>23</v>
      </c>
      <c r="P37" s="3">
        <v>6776.553221696396</v>
      </c>
    </row>
    <row r="38" spans="1:16" ht="17.25" customHeight="1">
      <c r="A38" s="10">
        <v>33</v>
      </c>
      <c r="B38" s="10" t="s">
        <v>19</v>
      </c>
      <c r="C38" s="10" t="s">
        <v>56</v>
      </c>
      <c r="D38" s="10">
        <v>13</v>
      </c>
      <c r="E38" s="10" t="s">
        <v>45</v>
      </c>
      <c r="F38" s="10">
        <v>3</v>
      </c>
      <c r="G38" s="10">
        <v>88.94</v>
      </c>
      <c r="H38" s="10">
        <f t="shared" si="4"/>
        <v>24.769999999999996</v>
      </c>
      <c r="I38" s="10">
        <v>64.17</v>
      </c>
      <c r="J38" s="16">
        <f t="shared" si="1"/>
        <v>7096.137903167088</v>
      </c>
      <c r="K38" s="17">
        <f t="shared" si="2"/>
        <v>9835.289155488246</v>
      </c>
      <c r="L38" s="17">
        <f t="shared" si="3"/>
        <v>631130.5051076808</v>
      </c>
      <c r="M38" s="10" t="s">
        <v>22</v>
      </c>
      <c r="N38" s="10" t="s">
        <v>22</v>
      </c>
      <c r="O38" s="10" t="s">
        <v>23</v>
      </c>
      <c r="P38" s="3">
        <v>6758.226574444845</v>
      </c>
    </row>
    <row r="39" spans="1:16" ht="17.25" customHeight="1">
      <c r="A39" s="10">
        <v>34</v>
      </c>
      <c r="B39" s="10" t="s">
        <v>19</v>
      </c>
      <c r="C39" s="10" t="s">
        <v>57</v>
      </c>
      <c r="D39" s="10">
        <v>14</v>
      </c>
      <c r="E39" s="10" t="s">
        <v>45</v>
      </c>
      <c r="F39" s="10">
        <v>3</v>
      </c>
      <c r="G39" s="10">
        <v>88.94</v>
      </c>
      <c r="H39" s="10">
        <f t="shared" si="4"/>
        <v>24.769999999999996</v>
      </c>
      <c r="I39" s="10">
        <v>64.17</v>
      </c>
      <c r="J39" s="16">
        <f aca="true" t="shared" si="5" ref="J39:J69">P39*$Q$6</f>
        <v>7076.89492355297</v>
      </c>
      <c r="K39" s="17">
        <f t="shared" si="2"/>
        <v>9808.618271790574</v>
      </c>
      <c r="L39" s="17">
        <f t="shared" si="3"/>
        <v>629419.0345008011</v>
      </c>
      <c r="M39" s="10" t="s">
        <v>22</v>
      </c>
      <c r="N39" s="10" t="s">
        <v>22</v>
      </c>
      <c r="O39" s="10" t="s">
        <v>23</v>
      </c>
      <c r="P39" s="3">
        <v>6739.899927193304</v>
      </c>
    </row>
    <row r="40" spans="1:16" ht="17.25" customHeight="1">
      <c r="A40" s="10">
        <v>35</v>
      </c>
      <c r="B40" s="10" t="s">
        <v>19</v>
      </c>
      <c r="C40" s="10" t="s">
        <v>58</v>
      </c>
      <c r="D40" s="10">
        <v>15</v>
      </c>
      <c r="E40" s="10" t="s">
        <v>45</v>
      </c>
      <c r="F40" s="10">
        <v>3</v>
      </c>
      <c r="G40" s="10">
        <v>88.94</v>
      </c>
      <c r="H40" s="10">
        <f t="shared" si="4"/>
        <v>24.769999999999996</v>
      </c>
      <c r="I40" s="10">
        <v>64.17</v>
      </c>
      <c r="J40" s="16">
        <f t="shared" si="5"/>
        <v>7057.651943938842</v>
      </c>
      <c r="K40" s="17">
        <f t="shared" si="2"/>
        <v>9781.947388092887</v>
      </c>
      <c r="L40" s="17">
        <f t="shared" si="3"/>
        <v>627707.5638939206</v>
      </c>
      <c r="M40" s="10" t="s">
        <v>22</v>
      </c>
      <c r="N40" s="10" t="s">
        <v>22</v>
      </c>
      <c r="O40" s="10" t="s">
        <v>23</v>
      </c>
      <c r="P40" s="3">
        <v>6721.573279941754</v>
      </c>
    </row>
    <row r="41" spans="1:16" ht="17.25" customHeight="1">
      <c r="A41" s="10">
        <v>36</v>
      </c>
      <c r="B41" s="10" t="s">
        <v>19</v>
      </c>
      <c r="C41" s="10" t="s">
        <v>59</v>
      </c>
      <c r="D41" s="10">
        <v>16</v>
      </c>
      <c r="E41" s="10" t="s">
        <v>45</v>
      </c>
      <c r="F41" s="10">
        <v>3</v>
      </c>
      <c r="G41" s="10">
        <v>88.94</v>
      </c>
      <c r="H41" s="10">
        <f t="shared" si="4"/>
        <v>24.769999999999996</v>
      </c>
      <c r="I41" s="10">
        <v>64.17</v>
      </c>
      <c r="J41" s="16">
        <f t="shared" si="5"/>
        <v>7038.408964324714</v>
      </c>
      <c r="K41" s="17">
        <f t="shared" si="2"/>
        <v>9755.276504395202</v>
      </c>
      <c r="L41" s="17">
        <f t="shared" si="3"/>
        <v>625996.0932870401</v>
      </c>
      <c r="M41" s="10" t="s">
        <v>22</v>
      </c>
      <c r="N41" s="10" t="s">
        <v>22</v>
      </c>
      <c r="O41" s="10" t="s">
        <v>23</v>
      </c>
      <c r="P41" s="3">
        <v>6703.246632690204</v>
      </c>
    </row>
    <row r="42" spans="1:16" ht="17.25" customHeight="1">
      <c r="A42" s="10">
        <v>37</v>
      </c>
      <c r="B42" s="10" t="s">
        <v>19</v>
      </c>
      <c r="C42" s="10" t="s">
        <v>60</v>
      </c>
      <c r="D42" s="10">
        <v>17</v>
      </c>
      <c r="E42" s="10" t="s">
        <v>45</v>
      </c>
      <c r="F42" s="10">
        <v>3</v>
      </c>
      <c r="G42" s="10">
        <v>88.94</v>
      </c>
      <c r="H42" s="10">
        <f t="shared" si="4"/>
        <v>24.769999999999996</v>
      </c>
      <c r="I42" s="10">
        <v>64.17</v>
      </c>
      <c r="J42" s="16">
        <f t="shared" si="5"/>
        <v>7019.17766836549</v>
      </c>
      <c r="K42" s="17">
        <f t="shared" si="2"/>
        <v>9728.621814312399</v>
      </c>
      <c r="L42" s="17">
        <f t="shared" si="3"/>
        <v>624285.6618244266</v>
      </c>
      <c r="M42" s="10" t="s">
        <v>22</v>
      </c>
      <c r="N42" s="10" t="s">
        <v>22</v>
      </c>
      <c r="O42" s="10" t="s">
        <v>23</v>
      </c>
      <c r="P42" s="3">
        <v>6684.9311127290375</v>
      </c>
    </row>
    <row r="43" spans="1:16" ht="17.25" customHeight="1">
      <c r="A43" s="10">
        <v>38</v>
      </c>
      <c r="B43" s="10" t="s">
        <v>19</v>
      </c>
      <c r="C43" s="10" t="s">
        <v>61</v>
      </c>
      <c r="D43" s="10">
        <v>18</v>
      </c>
      <c r="E43" s="10" t="s">
        <v>45</v>
      </c>
      <c r="F43" s="10">
        <v>3</v>
      </c>
      <c r="G43" s="10">
        <v>88.94</v>
      </c>
      <c r="H43" s="10">
        <f t="shared" si="4"/>
        <v>24.769999999999996</v>
      </c>
      <c r="I43" s="10">
        <v>64.17</v>
      </c>
      <c r="J43" s="16">
        <f t="shared" si="5"/>
        <v>6999.934688751362</v>
      </c>
      <c r="K43" s="17">
        <f t="shared" si="2"/>
        <v>9701.950930614712</v>
      </c>
      <c r="L43" s="17">
        <f t="shared" si="3"/>
        <v>622574.1912175461</v>
      </c>
      <c r="M43" s="10" t="s">
        <v>22</v>
      </c>
      <c r="N43" s="10" t="s">
        <v>22</v>
      </c>
      <c r="O43" s="10" t="s">
        <v>23</v>
      </c>
      <c r="P43" s="3">
        <v>6666.604465477488</v>
      </c>
    </row>
    <row r="44" spans="1:16" ht="17.25" customHeight="1">
      <c r="A44" s="10">
        <v>39</v>
      </c>
      <c r="B44" s="10" t="s">
        <v>19</v>
      </c>
      <c r="C44" s="10" t="s">
        <v>62</v>
      </c>
      <c r="D44" s="10">
        <v>19</v>
      </c>
      <c r="E44" s="10" t="s">
        <v>45</v>
      </c>
      <c r="F44" s="10">
        <v>3</v>
      </c>
      <c r="G44" s="10">
        <v>88.94</v>
      </c>
      <c r="H44" s="10">
        <f t="shared" si="4"/>
        <v>24.769999999999996</v>
      </c>
      <c r="I44" s="10">
        <v>64.17</v>
      </c>
      <c r="J44" s="16">
        <f t="shared" si="5"/>
        <v>7074.16308105784</v>
      </c>
      <c r="K44" s="17">
        <f t="shared" si="2"/>
        <v>9804.83192191498</v>
      </c>
      <c r="L44" s="17">
        <f t="shared" si="3"/>
        <v>629176.0644292843</v>
      </c>
      <c r="M44" s="10" t="s">
        <v>22</v>
      </c>
      <c r="N44" s="10" t="s">
        <v>22</v>
      </c>
      <c r="O44" s="10" t="s">
        <v>23</v>
      </c>
      <c r="P44" s="3">
        <v>6737.298172436038</v>
      </c>
    </row>
    <row r="45" spans="1:16" ht="17.25" customHeight="1">
      <c r="A45" s="10">
        <v>40</v>
      </c>
      <c r="B45" s="10" t="s">
        <v>19</v>
      </c>
      <c r="C45" s="10" t="s">
        <v>63</v>
      </c>
      <c r="D45" s="10">
        <v>20</v>
      </c>
      <c r="E45" s="10" t="s">
        <v>45</v>
      </c>
      <c r="F45" s="10">
        <v>3</v>
      </c>
      <c r="G45" s="10">
        <v>88.94</v>
      </c>
      <c r="H45" s="10">
        <f t="shared" si="4"/>
        <v>24.769999999999996</v>
      </c>
      <c r="I45" s="10">
        <v>64.17</v>
      </c>
      <c r="J45" s="16">
        <f t="shared" si="5"/>
        <v>7093.7678746506135</v>
      </c>
      <c r="K45" s="17">
        <f t="shared" si="2"/>
        <v>9832.004281929649</v>
      </c>
      <c r="L45" s="17">
        <f t="shared" si="3"/>
        <v>630919.7147714256</v>
      </c>
      <c r="M45" s="10" t="s">
        <v>22</v>
      </c>
      <c r="N45" s="10" t="s">
        <v>22</v>
      </c>
      <c r="O45" s="10" t="s">
        <v>23</v>
      </c>
      <c r="P45" s="3">
        <v>6755.9694044291555</v>
      </c>
    </row>
    <row r="46" spans="1:16" ht="17.25" customHeight="1">
      <c r="A46" s="10">
        <v>41</v>
      </c>
      <c r="B46" s="10" t="s">
        <v>19</v>
      </c>
      <c r="C46" s="10" t="s">
        <v>64</v>
      </c>
      <c r="D46" s="10">
        <v>21</v>
      </c>
      <c r="E46" s="10" t="s">
        <v>45</v>
      </c>
      <c r="F46" s="10">
        <v>3</v>
      </c>
      <c r="G46" s="10">
        <v>88.94</v>
      </c>
      <c r="H46" s="10">
        <f t="shared" si="4"/>
        <v>24.769999999999996</v>
      </c>
      <c r="I46" s="10">
        <v>64.17</v>
      </c>
      <c r="J46" s="16">
        <f t="shared" si="5"/>
        <v>7113.372668243387</v>
      </c>
      <c r="K46" s="17">
        <f t="shared" si="2"/>
        <v>9859.176641944317</v>
      </c>
      <c r="L46" s="17">
        <f t="shared" si="3"/>
        <v>632663.3651135669</v>
      </c>
      <c r="M46" s="10" t="s">
        <v>22</v>
      </c>
      <c r="N46" s="10" t="s">
        <v>22</v>
      </c>
      <c r="O46" s="10" t="s">
        <v>23</v>
      </c>
      <c r="P46" s="3">
        <v>6774.640636422273</v>
      </c>
    </row>
    <row r="47" spans="1:16" ht="17.25" customHeight="1">
      <c r="A47" s="10">
        <v>42</v>
      </c>
      <c r="B47" s="10" t="s">
        <v>19</v>
      </c>
      <c r="C47" s="10" t="s">
        <v>65</v>
      </c>
      <c r="D47" s="10">
        <v>22</v>
      </c>
      <c r="E47" s="10" t="s">
        <v>45</v>
      </c>
      <c r="F47" s="10">
        <v>2.95</v>
      </c>
      <c r="G47" s="10">
        <v>88.94</v>
      </c>
      <c r="H47" s="10">
        <f t="shared" si="4"/>
        <v>24.769999999999996</v>
      </c>
      <c r="I47" s="10">
        <v>64.17</v>
      </c>
      <c r="J47" s="16">
        <f t="shared" si="5"/>
        <v>7132.977461836161</v>
      </c>
      <c r="K47" s="17">
        <f t="shared" si="2"/>
        <v>9886.349001958986</v>
      </c>
      <c r="L47" s="17">
        <f t="shared" si="3"/>
        <v>634407.0154557081</v>
      </c>
      <c r="M47" s="10" t="s">
        <v>22</v>
      </c>
      <c r="N47" s="10" t="s">
        <v>22</v>
      </c>
      <c r="O47" s="10" t="s">
        <v>23</v>
      </c>
      <c r="P47" s="3">
        <v>6793.311868415391</v>
      </c>
    </row>
    <row r="48" spans="1:16" ht="17.25" customHeight="1">
      <c r="A48" s="10">
        <v>43</v>
      </c>
      <c r="B48" s="10" t="s">
        <v>19</v>
      </c>
      <c r="C48" s="10" t="s">
        <v>66</v>
      </c>
      <c r="D48" s="10">
        <v>2</v>
      </c>
      <c r="E48" s="10" t="s">
        <v>21</v>
      </c>
      <c r="F48" s="10">
        <v>3</v>
      </c>
      <c r="G48" s="10">
        <v>107.19</v>
      </c>
      <c r="H48" s="10">
        <f aca="true" t="shared" si="6" ref="H48:H68">G48-I48</f>
        <v>29.849999999999994</v>
      </c>
      <c r="I48" s="10">
        <v>77.34</v>
      </c>
      <c r="J48" s="16">
        <f t="shared" si="5"/>
        <v>7152.592606428725</v>
      </c>
      <c r="K48" s="17">
        <f t="shared" si="2"/>
        <v>9913.19370937542</v>
      </c>
      <c r="L48" s="17">
        <f t="shared" si="3"/>
        <v>766686.401483095</v>
      </c>
      <c r="M48" s="10" t="s">
        <v>22</v>
      </c>
      <c r="N48" s="10" t="s">
        <v>22</v>
      </c>
      <c r="O48" s="10" t="s">
        <v>23</v>
      </c>
      <c r="P48" s="3">
        <v>6811.992958503547</v>
      </c>
    </row>
    <row r="49" spans="1:16" ht="17.25" customHeight="1">
      <c r="A49" s="10">
        <v>44</v>
      </c>
      <c r="B49" s="10" t="s">
        <v>19</v>
      </c>
      <c r="C49" s="10" t="s">
        <v>67</v>
      </c>
      <c r="D49" s="10">
        <v>3</v>
      </c>
      <c r="E49" s="10" t="s">
        <v>21</v>
      </c>
      <c r="F49" s="10">
        <v>3</v>
      </c>
      <c r="G49" s="10">
        <v>107.19</v>
      </c>
      <c r="H49" s="10">
        <f t="shared" si="6"/>
        <v>29.849999999999994</v>
      </c>
      <c r="I49" s="10">
        <v>77.34</v>
      </c>
      <c r="J49" s="16">
        <f t="shared" si="5"/>
        <v>7172.197400021498</v>
      </c>
      <c r="K49" s="17">
        <f t="shared" si="2"/>
        <v>9940.365131992558</v>
      </c>
      <c r="L49" s="17">
        <f t="shared" si="3"/>
        <v>768787.8393083044</v>
      </c>
      <c r="M49" s="10" t="s">
        <v>22</v>
      </c>
      <c r="N49" s="10" t="s">
        <v>22</v>
      </c>
      <c r="O49" s="10" t="s">
        <v>23</v>
      </c>
      <c r="P49" s="3">
        <v>6830.664190496665</v>
      </c>
    </row>
    <row r="50" spans="1:16" ht="17.25" customHeight="1">
      <c r="A50" s="10">
        <v>45</v>
      </c>
      <c r="B50" s="10" t="s">
        <v>19</v>
      </c>
      <c r="C50" s="10" t="s">
        <v>68</v>
      </c>
      <c r="D50" s="10">
        <v>4</v>
      </c>
      <c r="E50" s="10" t="s">
        <v>21</v>
      </c>
      <c r="F50" s="10">
        <v>3</v>
      </c>
      <c r="G50" s="10">
        <v>107.19</v>
      </c>
      <c r="H50" s="10">
        <f t="shared" si="6"/>
        <v>29.849999999999994</v>
      </c>
      <c r="I50" s="10">
        <v>77.34</v>
      </c>
      <c r="J50" s="16">
        <f t="shared" si="5"/>
        <v>7191.802193614281</v>
      </c>
      <c r="K50" s="17">
        <f t="shared" si="2"/>
        <v>9967.536554609707</v>
      </c>
      <c r="L50" s="17">
        <f t="shared" si="3"/>
        <v>770889.2771335148</v>
      </c>
      <c r="M50" s="10" t="s">
        <v>22</v>
      </c>
      <c r="N50" s="10" t="s">
        <v>22</v>
      </c>
      <c r="O50" s="10" t="s">
        <v>23</v>
      </c>
      <c r="P50" s="3">
        <v>6849.335422489791</v>
      </c>
    </row>
    <row r="51" spans="1:16" ht="17.25" customHeight="1">
      <c r="A51" s="10">
        <v>46</v>
      </c>
      <c r="B51" s="10" t="s">
        <v>19</v>
      </c>
      <c r="C51" s="10" t="s">
        <v>69</v>
      </c>
      <c r="D51" s="10">
        <v>5</v>
      </c>
      <c r="E51" s="10" t="s">
        <v>21</v>
      </c>
      <c r="F51" s="10">
        <v>3</v>
      </c>
      <c r="G51" s="10">
        <v>107.19</v>
      </c>
      <c r="H51" s="10">
        <f t="shared" si="6"/>
        <v>29.849999999999994</v>
      </c>
      <c r="I51" s="10">
        <v>77.34</v>
      </c>
      <c r="J51" s="16">
        <f t="shared" si="5"/>
        <v>7211.406987207054</v>
      </c>
      <c r="K51" s="17">
        <f t="shared" si="2"/>
        <v>9994.707977226843</v>
      </c>
      <c r="L51" s="17">
        <f t="shared" si="3"/>
        <v>772990.7149587241</v>
      </c>
      <c r="M51" s="10" t="s">
        <v>22</v>
      </c>
      <c r="N51" s="10" t="s">
        <v>22</v>
      </c>
      <c r="O51" s="10" t="s">
        <v>23</v>
      </c>
      <c r="P51" s="3">
        <v>6868.006654482909</v>
      </c>
    </row>
    <row r="52" spans="1:16" ht="17.25" customHeight="1">
      <c r="A52" s="10">
        <v>47</v>
      </c>
      <c r="B52" s="10" t="s">
        <v>19</v>
      </c>
      <c r="C52" s="10" t="s">
        <v>70</v>
      </c>
      <c r="D52" s="10">
        <v>6</v>
      </c>
      <c r="E52" s="10" t="s">
        <v>21</v>
      </c>
      <c r="F52" s="10">
        <v>3</v>
      </c>
      <c r="G52" s="10">
        <v>107.19</v>
      </c>
      <c r="H52" s="10">
        <f t="shared" si="6"/>
        <v>29.849999999999994</v>
      </c>
      <c r="I52" s="10">
        <v>77.34</v>
      </c>
      <c r="J52" s="16">
        <f t="shared" si="5"/>
        <v>7231.011780799828</v>
      </c>
      <c r="K52" s="17">
        <f t="shared" si="2"/>
        <v>10021.879399843981</v>
      </c>
      <c r="L52" s="17">
        <f t="shared" si="3"/>
        <v>775092.1527839336</v>
      </c>
      <c r="M52" s="10" t="s">
        <v>22</v>
      </c>
      <c r="N52" s="10" t="s">
        <v>22</v>
      </c>
      <c r="O52" s="10" t="s">
        <v>23</v>
      </c>
      <c r="P52" s="3">
        <v>6886.677886476026</v>
      </c>
    </row>
    <row r="53" spans="1:16" ht="17.25" customHeight="1">
      <c r="A53" s="10">
        <v>48</v>
      </c>
      <c r="B53" s="10" t="s">
        <v>19</v>
      </c>
      <c r="C53" s="10" t="s">
        <v>71</v>
      </c>
      <c r="D53" s="10">
        <v>7</v>
      </c>
      <c r="E53" s="10" t="s">
        <v>21</v>
      </c>
      <c r="F53" s="10">
        <v>3</v>
      </c>
      <c r="G53" s="10">
        <v>107.19</v>
      </c>
      <c r="H53" s="10">
        <f t="shared" si="6"/>
        <v>29.849999999999994</v>
      </c>
      <c r="I53" s="10">
        <v>77.34</v>
      </c>
      <c r="J53" s="16">
        <f t="shared" si="5"/>
        <v>7250.616574392601</v>
      </c>
      <c r="K53" s="17">
        <f t="shared" si="2"/>
        <v>10049.050822461119</v>
      </c>
      <c r="L53" s="17">
        <f t="shared" si="3"/>
        <v>777193.5906091429</v>
      </c>
      <c r="M53" s="10" t="s">
        <v>22</v>
      </c>
      <c r="N53" s="10" t="s">
        <v>22</v>
      </c>
      <c r="O53" s="10" t="s">
        <v>23</v>
      </c>
      <c r="P53" s="3">
        <v>6905.349118469144</v>
      </c>
    </row>
    <row r="54" spans="1:16" ht="17.25" customHeight="1">
      <c r="A54" s="10">
        <v>49</v>
      </c>
      <c r="B54" s="10" t="s">
        <v>19</v>
      </c>
      <c r="C54" s="10" t="s">
        <v>72</v>
      </c>
      <c r="D54" s="10">
        <v>8</v>
      </c>
      <c r="E54" s="10" t="s">
        <v>21</v>
      </c>
      <c r="F54" s="10">
        <v>3</v>
      </c>
      <c r="G54" s="10">
        <v>107.19</v>
      </c>
      <c r="H54" s="10">
        <f t="shared" si="6"/>
        <v>29.849999999999994</v>
      </c>
      <c r="I54" s="10">
        <v>77.34</v>
      </c>
      <c r="J54" s="16">
        <f t="shared" si="5"/>
        <v>7270.221367985384</v>
      </c>
      <c r="K54" s="17">
        <f t="shared" si="2"/>
        <v>10076.222245078268</v>
      </c>
      <c r="L54" s="17">
        <f t="shared" si="3"/>
        <v>779295.0284343533</v>
      </c>
      <c r="M54" s="10" t="s">
        <v>22</v>
      </c>
      <c r="N54" s="10" t="s">
        <v>22</v>
      </c>
      <c r="O54" s="10" t="s">
        <v>23</v>
      </c>
      <c r="P54" s="3">
        <v>6924.0203504622705</v>
      </c>
    </row>
    <row r="55" spans="1:16" ht="17.25" customHeight="1">
      <c r="A55" s="10">
        <v>50</v>
      </c>
      <c r="B55" s="10" t="s">
        <v>19</v>
      </c>
      <c r="C55" s="10" t="s">
        <v>73</v>
      </c>
      <c r="D55" s="10">
        <v>9</v>
      </c>
      <c r="E55" s="10" t="s">
        <v>21</v>
      </c>
      <c r="F55" s="10">
        <v>3</v>
      </c>
      <c r="G55" s="10">
        <v>107.19</v>
      </c>
      <c r="H55" s="10">
        <f t="shared" si="6"/>
        <v>29.849999999999994</v>
      </c>
      <c r="I55" s="10">
        <v>77.34</v>
      </c>
      <c r="J55" s="16">
        <f t="shared" si="5"/>
        <v>7217.5236</v>
      </c>
      <c r="K55" s="17">
        <f t="shared" si="2"/>
        <v>10003.185346314973</v>
      </c>
      <c r="L55" s="17">
        <f t="shared" si="3"/>
        <v>773646.354684</v>
      </c>
      <c r="M55" s="10" t="s">
        <v>22</v>
      </c>
      <c r="N55" s="10" t="s">
        <v>22</v>
      </c>
      <c r="O55" s="10" t="s">
        <v>23</v>
      </c>
      <c r="P55" s="3">
        <v>6873.832</v>
      </c>
    </row>
    <row r="56" spans="1:16" ht="17.25" customHeight="1">
      <c r="A56" s="10">
        <v>51</v>
      </c>
      <c r="B56" s="10" t="s">
        <v>19</v>
      </c>
      <c r="C56" s="10" t="s">
        <v>74</v>
      </c>
      <c r="D56" s="10">
        <v>10</v>
      </c>
      <c r="E56" s="10" t="s">
        <v>21</v>
      </c>
      <c r="F56" s="10">
        <v>3</v>
      </c>
      <c r="G56" s="10">
        <v>107.19</v>
      </c>
      <c r="H56" s="10">
        <f t="shared" si="6"/>
        <v>29.849999999999994</v>
      </c>
      <c r="I56" s="10">
        <v>77.34</v>
      </c>
      <c r="J56" s="16">
        <f t="shared" si="5"/>
        <v>7270.221367985384</v>
      </c>
      <c r="K56" s="17">
        <f t="shared" si="2"/>
        <v>10076.222245078268</v>
      </c>
      <c r="L56" s="17">
        <f t="shared" si="3"/>
        <v>779295.0284343533</v>
      </c>
      <c r="M56" s="10" t="s">
        <v>22</v>
      </c>
      <c r="N56" s="10" t="s">
        <v>22</v>
      </c>
      <c r="O56" s="10" t="s">
        <v>23</v>
      </c>
      <c r="P56" s="3">
        <v>6924.0203504622705</v>
      </c>
    </row>
    <row r="57" spans="1:16" ht="17.25" customHeight="1">
      <c r="A57" s="10">
        <v>52</v>
      </c>
      <c r="B57" s="10" t="s">
        <v>19</v>
      </c>
      <c r="C57" s="10" t="s">
        <v>75</v>
      </c>
      <c r="D57" s="10">
        <v>11</v>
      </c>
      <c r="E57" s="10" t="s">
        <v>21</v>
      </c>
      <c r="F57" s="10">
        <v>3</v>
      </c>
      <c r="G57" s="10">
        <v>107.19</v>
      </c>
      <c r="H57" s="10">
        <f t="shared" si="6"/>
        <v>29.849999999999994</v>
      </c>
      <c r="I57" s="10">
        <v>77.34</v>
      </c>
      <c r="J57" s="16">
        <f t="shared" si="5"/>
        <v>7250.616574392601</v>
      </c>
      <c r="K57" s="17">
        <f t="shared" si="2"/>
        <v>10049.050822461119</v>
      </c>
      <c r="L57" s="17">
        <f t="shared" si="3"/>
        <v>777193.5906091429</v>
      </c>
      <c r="M57" s="10" t="s">
        <v>22</v>
      </c>
      <c r="N57" s="10" t="s">
        <v>22</v>
      </c>
      <c r="O57" s="10" t="s">
        <v>23</v>
      </c>
      <c r="P57" s="3">
        <v>6905.349118469144</v>
      </c>
    </row>
    <row r="58" spans="1:16" ht="17.25" customHeight="1">
      <c r="A58" s="10">
        <v>53</v>
      </c>
      <c r="B58" s="10" t="s">
        <v>19</v>
      </c>
      <c r="C58" s="10" t="s">
        <v>76</v>
      </c>
      <c r="D58" s="10">
        <v>12</v>
      </c>
      <c r="E58" s="10" t="s">
        <v>21</v>
      </c>
      <c r="F58" s="10">
        <v>3</v>
      </c>
      <c r="G58" s="10">
        <v>107.19</v>
      </c>
      <c r="H58" s="10">
        <f t="shared" si="6"/>
        <v>29.849999999999994</v>
      </c>
      <c r="I58" s="10">
        <v>77.34</v>
      </c>
      <c r="J58" s="16">
        <f t="shared" si="5"/>
        <v>7231.011780799828</v>
      </c>
      <c r="K58" s="17">
        <f t="shared" si="2"/>
        <v>10021.879399843981</v>
      </c>
      <c r="L58" s="17">
        <f t="shared" si="3"/>
        <v>775092.1527839336</v>
      </c>
      <c r="M58" s="10" t="s">
        <v>22</v>
      </c>
      <c r="N58" s="10" t="s">
        <v>22</v>
      </c>
      <c r="O58" s="10" t="s">
        <v>23</v>
      </c>
      <c r="P58" s="3">
        <v>6886.677886476026</v>
      </c>
    </row>
    <row r="59" spans="1:16" ht="17.25" customHeight="1">
      <c r="A59" s="10">
        <v>54</v>
      </c>
      <c r="B59" s="10" t="s">
        <v>19</v>
      </c>
      <c r="C59" s="10" t="s">
        <v>77</v>
      </c>
      <c r="D59" s="10">
        <v>13</v>
      </c>
      <c r="E59" s="10" t="s">
        <v>21</v>
      </c>
      <c r="F59" s="10">
        <v>3</v>
      </c>
      <c r="G59" s="10">
        <v>107.19</v>
      </c>
      <c r="H59" s="10">
        <f t="shared" si="6"/>
        <v>29.849999999999994</v>
      </c>
      <c r="I59" s="10">
        <v>77.34</v>
      </c>
      <c r="J59" s="16">
        <f t="shared" si="5"/>
        <v>7211.7465</v>
      </c>
      <c r="K59" s="17">
        <f aca="true" t="shared" si="7" ref="K59:K122">L59/I59</f>
        <v>9995.178527734677</v>
      </c>
      <c r="L59" s="17">
        <f aca="true" t="shared" si="8" ref="L59:L122">J59*G59</f>
        <v>773027.107335</v>
      </c>
      <c r="M59" s="10" t="s">
        <v>22</v>
      </c>
      <c r="N59" s="10" t="s">
        <v>22</v>
      </c>
      <c r="O59" s="10" t="s">
        <v>23</v>
      </c>
      <c r="P59" s="3">
        <v>6868.33</v>
      </c>
    </row>
    <row r="60" spans="1:16" ht="17.25" customHeight="1">
      <c r="A60" s="10">
        <v>55</v>
      </c>
      <c r="B60" s="10" t="s">
        <v>19</v>
      </c>
      <c r="C60" s="10" t="s">
        <v>78</v>
      </c>
      <c r="D60" s="10">
        <v>14</v>
      </c>
      <c r="E60" s="10" t="s">
        <v>21</v>
      </c>
      <c r="F60" s="10">
        <v>3</v>
      </c>
      <c r="G60" s="10">
        <v>107.19</v>
      </c>
      <c r="H60" s="10">
        <f t="shared" si="6"/>
        <v>29.849999999999994</v>
      </c>
      <c r="I60" s="10">
        <v>77.34</v>
      </c>
      <c r="J60" s="16">
        <f t="shared" si="5"/>
        <v>7191.802193614281</v>
      </c>
      <c r="K60" s="17">
        <f t="shared" si="7"/>
        <v>9967.536554609707</v>
      </c>
      <c r="L60" s="17">
        <f t="shared" si="8"/>
        <v>770889.2771335148</v>
      </c>
      <c r="M60" s="10" t="s">
        <v>22</v>
      </c>
      <c r="N60" s="10" t="s">
        <v>22</v>
      </c>
      <c r="O60" s="10" t="s">
        <v>23</v>
      </c>
      <c r="P60" s="3">
        <v>6849.335422489791</v>
      </c>
    </row>
    <row r="61" spans="1:16" ht="17.25" customHeight="1">
      <c r="A61" s="10">
        <v>56</v>
      </c>
      <c r="B61" s="10" t="s">
        <v>19</v>
      </c>
      <c r="C61" s="10" t="s">
        <v>79</v>
      </c>
      <c r="D61" s="10">
        <v>15</v>
      </c>
      <c r="E61" s="10" t="s">
        <v>21</v>
      </c>
      <c r="F61" s="10">
        <v>3</v>
      </c>
      <c r="G61" s="10">
        <v>107.19</v>
      </c>
      <c r="H61" s="10">
        <f t="shared" si="6"/>
        <v>29.849999999999994</v>
      </c>
      <c r="I61" s="10">
        <v>77.34</v>
      </c>
      <c r="J61" s="16">
        <f t="shared" si="5"/>
        <v>7172.197400021498</v>
      </c>
      <c r="K61" s="17">
        <f t="shared" si="7"/>
        <v>9940.365131992558</v>
      </c>
      <c r="L61" s="17">
        <f t="shared" si="8"/>
        <v>768787.8393083044</v>
      </c>
      <c r="M61" s="10" t="s">
        <v>22</v>
      </c>
      <c r="N61" s="10" t="s">
        <v>22</v>
      </c>
      <c r="O61" s="10" t="s">
        <v>23</v>
      </c>
      <c r="P61" s="3">
        <v>6830.664190496665</v>
      </c>
    </row>
    <row r="62" spans="1:16" ht="17.25" customHeight="1">
      <c r="A62" s="10">
        <v>57</v>
      </c>
      <c r="B62" s="10" t="s">
        <v>19</v>
      </c>
      <c r="C62" s="10" t="s">
        <v>80</v>
      </c>
      <c r="D62" s="10">
        <v>16</v>
      </c>
      <c r="E62" s="10" t="s">
        <v>21</v>
      </c>
      <c r="F62" s="10">
        <v>3</v>
      </c>
      <c r="G62" s="10">
        <v>107.19</v>
      </c>
      <c r="H62" s="10">
        <f t="shared" si="6"/>
        <v>29.849999999999994</v>
      </c>
      <c r="I62" s="10">
        <v>77.34</v>
      </c>
      <c r="J62" s="16">
        <f t="shared" si="5"/>
        <v>7152.592606428725</v>
      </c>
      <c r="K62" s="17">
        <f t="shared" si="7"/>
        <v>9913.19370937542</v>
      </c>
      <c r="L62" s="17">
        <f t="shared" si="8"/>
        <v>766686.401483095</v>
      </c>
      <c r="M62" s="10" t="s">
        <v>22</v>
      </c>
      <c r="N62" s="10" t="s">
        <v>22</v>
      </c>
      <c r="O62" s="10" t="s">
        <v>23</v>
      </c>
      <c r="P62" s="3">
        <v>6811.992958503547</v>
      </c>
    </row>
    <row r="63" spans="1:16" ht="17.25" customHeight="1">
      <c r="A63" s="10">
        <v>58</v>
      </c>
      <c r="B63" s="10" t="s">
        <v>19</v>
      </c>
      <c r="C63" s="10" t="s">
        <v>81</v>
      </c>
      <c r="D63" s="10">
        <v>17</v>
      </c>
      <c r="E63" s="10" t="s">
        <v>21</v>
      </c>
      <c r="F63" s="10">
        <v>3</v>
      </c>
      <c r="G63" s="10">
        <v>107.19</v>
      </c>
      <c r="H63" s="10">
        <f t="shared" si="6"/>
        <v>29.849999999999994</v>
      </c>
      <c r="I63" s="10">
        <v>77.34</v>
      </c>
      <c r="J63" s="16">
        <f t="shared" si="5"/>
        <v>7116.986588994119</v>
      </c>
      <c r="K63" s="17">
        <f t="shared" si="7"/>
        <v>9863.845260851818</v>
      </c>
      <c r="L63" s="17">
        <f t="shared" si="8"/>
        <v>762869.7924742796</v>
      </c>
      <c r="M63" s="10" t="s">
        <v>22</v>
      </c>
      <c r="N63" s="10" t="s">
        <v>22</v>
      </c>
      <c r="O63" s="10" t="s">
        <v>23</v>
      </c>
      <c r="P63" s="3">
        <v>6778.082465708685</v>
      </c>
    </row>
    <row r="64" spans="1:16" ht="17.25" customHeight="1">
      <c r="A64" s="10">
        <v>59</v>
      </c>
      <c r="B64" s="10" t="s">
        <v>19</v>
      </c>
      <c r="C64" s="10" t="s">
        <v>82</v>
      </c>
      <c r="D64" s="10">
        <v>18</v>
      </c>
      <c r="E64" s="10" t="s">
        <v>21</v>
      </c>
      <c r="F64" s="10">
        <v>3</v>
      </c>
      <c r="G64" s="10">
        <v>107.19</v>
      </c>
      <c r="H64" s="10">
        <f t="shared" si="6"/>
        <v>29.849999999999994</v>
      </c>
      <c r="I64" s="10">
        <v>77.34</v>
      </c>
      <c r="J64" s="16">
        <f t="shared" si="5"/>
        <v>7136.24358899412</v>
      </c>
      <c r="K64" s="17">
        <f t="shared" si="7"/>
        <v>9890.534656119467</v>
      </c>
      <c r="L64" s="17">
        <f t="shared" si="8"/>
        <v>764933.9503042797</v>
      </c>
      <c r="M64" s="10" t="s">
        <v>22</v>
      </c>
      <c r="N64" s="10" t="s">
        <v>22</v>
      </c>
      <c r="O64" s="10" t="s">
        <v>23</v>
      </c>
      <c r="P64" s="3">
        <v>6796.422465708685</v>
      </c>
    </row>
    <row r="65" spans="1:16" ht="17.25" customHeight="1">
      <c r="A65" s="10">
        <v>60</v>
      </c>
      <c r="B65" s="10" t="s">
        <v>19</v>
      </c>
      <c r="C65" s="10" t="s">
        <v>83</v>
      </c>
      <c r="D65" s="10">
        <v>19</v>
      </c>
      <c r="E65" s="10" t="s">
        <v>21</v>
      </c>
      <c r="F65" s="10">
        <v>3</v>
      </c>
      <c r="G65" s="10">
        <v>107.19</v>
      </c>
      <c r="H65" s="10">
        <f t="shared" si="6"/>
        <v>29.849999999999994</v>
      </c>
      <c r="I65" s="10">
        <v>77.34</v>
      </c>
      <c r="J65" s="16">
        <f t="shared" si="5"/>
        <v>7155.50058899412</v>
      </c>
      <c r="K65" s="17">
        <f t="shared" si="7"/>
        <v>9917.224051387118</v>
      </c>
      <c r="L65" s="17">
        <f t="shared" si="8"/>
        <v>766998.1081342797</v>
      </c>
      <c r="M65" s="10" t="s">
        <v>22</v>
      </c>
      <c r="N65" s="10" t="s">
        <v>22</v>
      </c>
      <c r="O65" s="10" t="s">
        <v>23</v>
      </c>
      <c r="P65" s="3">
        <v>6814.762465708685</v>
      </c>
    </row>
    <row r="66" spans="1:16" ht="17.25" customHeight="1">
      <c r="A66" s="10">
        <v>61</v>
      </c>
      <c r="B66" s="10" t="s">
        <v>19</v>
      </c>
      <c r="C66" s="10" t="s">
        <v>84</v>
      </c>
      <c r="D66" s="10">
        <v>20</v>
      </c>
      <c r="E66" s="10" t="s">
        <v>21</v>
      </c>
      <c r="F66" s="10">
        <v>3</v>
      </c>
      <c r="G66" s="10">
        <v>107.19</v>
      </c>
      <c r="H66" s="10">
        <f t="shared" si="6"/>
        <v>29.849999999999994</v>
      </c>
      <c r="I66" s="10">
        <v>77.34</v>
      </c>
      <c r="J66" s="16">
        <f t="shared" si="5"/>
        <v>7174.75758899412</v>
      </c>
      <c r="K66" s="17">
        <f t="shared" si="7"/>
        <v>9943.913446654766</v>
      </c>
      <c r="L66" s="17">
        <f t="shared" si="8"/>
        <v>769062.2659642796</v>
      </c>
      <c r="M66" s="10" t="s">
        <v>22</v>
      </c>
      <c r="N66" s="10" t="s">
        <v>22</v>
      </c>
      <c r="O66" s="10" t="s">
        <v>23</v>
      </c>
      <c r="P66" s="3">
        <v>6833.1024657086855</v>
      </c>
    </row>
    <row r="67" spans="1:16" ht="17.25" customHeight="1">
      <c r="A67" s="10">
        <v>62</v>
      </c>
      <c r="B67" s="10" t="s">
        <v>19</v>
      </c>
      <c r="C67" s="10" t="s">
        <v>85</v>
      </c>
      <c r="D67" s="10">
        <v>21</v>
      </c>
      <c r="E67" s="10" t="s">
        <v>21</v>
      </c>
      <c r="F67" s="10">
        <v>3</v>
      </c>
      <c r="G67" s="10">
        <v>107.19</v>
      </c>
      <c r="H67" s="10">
        <f t="shared" si="6"/>
        <v>29.849999999999994</v>
      </c>
      <c r="I67" s="10">
        <v>77.34</v>
      </c>
      <c r="J67" s="16">
        <f t="shared" si="5"/>
        <v>7194.0145889941205</v>
      </c>
      <c r="K67" s="17">
        <f t="shared" si="7"/>
        <v>9970.602841922417</v>
      </c>
      <c r="L67" s="17">
        <f t="shared" si="8"/>
        <v>771126.4237942798</v>
      </c>
      <c r="M67" s="10" t="s">
        <v>22</v>
      </c>
      <c r="N67" s="10" t="s">
        <v>22</v>
      </c>
      <c r="O67" s="10" t="s">
        <v>23</v>
      </c>
      <c r="P67" s="3">
        <v>6851.442465708686</v>
      </c>
    </row>
    <row r="68" spans="1:16" ht="17.25" customHeight="1">
      <c r="A68" s="10">
        <v>63</v>
      </c>
      <c r="B68" s="10" t="s">
        <v>19</v>
      </c>
      <c r="C68" s="10" t="s">
        <v>86</v>
      </c>
      <c r="D68" s="10">
        <v>22</v>
      </c>
      <c r="E68" s="10" t="s">
        <v>21</v>
      </c>
      <c r="F68" s="10">
        <v>2.95</v>
      </c>
      <c r="G68" s="10">
        <v>107.19</v>
      </c>
      <c r="H68" s="10">
        <f t="shared" si="6"/>
        <v>29.849999999999994</v>
      </c>
      <c r="I68" s="10">
        <v>77.34</v>
      </c>
      <c r="J68" s="16">
        <f t="shared" si="5"/>
        <v>7213.27158899412</v>
      </c>
      <c r="K68" s="17">
        <f t="shared" si="7"/>
        <v>9997.292237190066</v>
      </c>
      <c r="L68" s="17">
        <f t="shared" si="8"/>
        <v>773190.5816242797</v>
      </c>
      <c r="M68" s="10" t="s">
        <v>22</v>
      </c>
      <c r="N68" s="10" t="s">
        <v>22</v>
      </c>
      <c r="O68" s="10" t="s">
        <v>23</v>
      </c>
      <c r="P68" s="3">
        <v>6869.782465708686</v>
      </c>
    </row>
    <row r="69" spans="1:16" ht="17.25" customHeight="1">
      <c r="A69" s="20" t="s">
        <v>87</v>
      </c>
      <c r="B69" s="20"/>
      <c r="C69" s="20"/>
      <c r="D69" s="20"/>
      <c r="E69" s="20"/>
      <c r="F69" s="21"/>
      <c r="G69" s="22">
        <f>SUM(G6:G68)</f>
        <v>6386.099999999992</v>
      </c>
      <c r="H69" s="22">
        <f>SUM(H6:H68)</f>
        <v>1778.4899999999975</v>
      </c>
      <c r="I69" s="22">
        <f>SUM(I6:I68)</f>
        <v>4607.610000000005</v>
      </c>
      <c r="J69" s="16">
        <f t="shared" si="5"/>
        <v>7098.431128875167</v>
      </c>
      <c r="K69" s="29">
        <f t="shared" si="7"/>
        <v>9838.352428289192</v>
      </c>
      <c r="L69" s="29">
        <f>SUM(L6:L68)</f>
        <v>45331291.03210962</v>
      </c>
      <c r="M69" s="30"/>
      <c r="N69" s="31"/>
      <c r="O69" s="31"/>
      <c r="P69" s="3">
        <v>6760.41059892873</v>
      </c>
    </row>
    <row r="70" spans="1:15" ht="44.25" customHeight="1">
      <c r="A70" s="23" t="s">
        <v>88</v>
      </c>
      <c r="B70" s="24"/>
      <c r="C70" s="24"/>
      <c r="D70" s="24"/>
      <c r="E70" s="24"/>
      <c r="F70" s="24"/>
      <c r="G70" s="24"/>
      <c r="H70" s="24"/>
      <c r="I70" s="32"/>
      <c r="J70" s="24"/>
      <c r="K70" s="24"/>
      <c r="L70" s="24"/>
      <c r="M70" s="24"/>
      <c r="N70" s="24"/>
      <c r="O70" s="33"/>
    </row>
    <row r="71" spans="1:15" ht="69" customHeight="1">
      <c r="A71" s="25" t="s">
        <v>89</v>
      </c>
      <c r="B71" s="26"/>
      <c r="C71" s="26"/>
      <c r="D71" s="26"/>
      <c r="E71" s="26"/>
      <c r="F71" s="26"/>
      <c r="G71" s="26"/>
      <c r="H71" s="26"/>
      <c r="I71" s="34"/>
      <c r="J71" s="26"/>
      <c r="K71" s="26"/>
      <c r="L71" s="26"/>
      <c r="M71" s="26"/>
      <c r="N71" s="26"/>
      <c r="O71" s="26"/>
    </row>
    <row r="72" spans="1:15" ht="14.25">
      <c r="A72" s="27" t="s">
        <v>90</v>
      </c>
      <c r="B72" s="27"/>
      <c r="C72" s="27"/>
      <c r="D72" s="27"/>
      <c r="E72" s="27"/>
      <c r="F72" s="27"/>
      <c r="G72" s="27"/>
      <c r="H72" s="27"/>
      <c r="I72" s="35"/>
      <c r="J72" s="35"/>
      <c r="K72" s="27" t="s">
        <v>91</v>
      </c>
      <c r="L72" s="27"/>
      <c r="M72" s="27"/>
      <c r="N72" s="28"/>
      <c r="O72" s="28"/>
    </row>
    <row r="73" spans="1:15" ht="14.25">
      <c r="A73" s="27" t="s">
        <v>92</v>
      </c>
      <c r="B73" s="27"/>
      <c r="C73" s="27"/>
      <c r="D73" s="27"/>
      <c r="E73" s="27"/>
      <c r="F73" s="28"/>
      <c r="G73" s="28"/>
      <c r="H73" s="28"/>
      <c r="I73" s="35"/>
      <c r="J73" s="35"/>
      <c r="K73" s="7" t="s">
        <v>93</v>
      </c>
      <c r="L73" s="7"/>
      <c r="M73" s="27"/>
      <c r="N73" s="28"/>
      <c r="O73" s="28"/>
    </row>
  </sheetData>
  <sheetProtection/>
  <mergeCells count="24">
    <mergeCell ref="A1:B1"/>
    <mergeCell ref="A2:O2"/>
    <mergeCell ref="A69:F69"/>
    <mergeCell ref="A70:O70"/>
    <mergeCell ref="A71:O71"/>
    <mergeCell ref="A72:E72"/>
    <mergeCell ref="K72:L72"/>
    <mergeCell ref="A73:E73"/>
    <mergeCell ref="K73:L7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9305555555555555" right="0.39305555555555555" top="0.39305555555555555" bottom="0.39305555555555555" header="0.5" footer="0.5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张小透</cp:lastModifiedBy>
  <cp:lastPrinted>2016-10-10T07:02:16Z</cp:lastPrinted>
  <dcterms:created xsi:type="dcterms:W3CDTF">2011-04-26T02:07:47Z</dcterms:created>
  <dcterms:modified xsi:type="dcterms:W3CDTF">2023-05-29T03:18:38Z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EE8ADA434BED480F8F281C143117702C</vt:lpwstr>
  </property>
</Properties>
</file>