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<sst xmlns="http://schemas.openxmlformats.org/spreadsheetml/2006/main" count="360" uniqueCount="104">
  <si>
    <t>附件</t>
  </si>
  <si>
    <t>受灾人员冬春生活需救助统计表</t>
  </si>
  <si>
    <t>填报单位（盖章）：</t>
  </si>
  <si>
    <t>序号</t>
  </si>
  <si>
    <t>县（市、区）</t>
  </si>
  <si>
    <t>乡镇（街道）</t>
  </si>
  <si>
    <t>村（社区）</t>
  </si>
  <si>
    <t>家庭情况</t>
  </si>
  <si>
    <t>受灾情况</t>
  </si>
  <si>
    <t>困难类型</t>
  </si>
  <si>
    <t>需救助人数（人）</t>
  </si>
  <si>
    <t>需救助总人数（人）</t>
  </si>
  <si>
    <t>金额合计（元）</t>
  </si>
  <si>
    <t>户主
姓名</t>
  </si>
  <si>
    <t>家庭类型</t>
  </si>
  <si>
    <t>家庭人口</t>
  </si>
  <si>
    <t>住址</t>
  </si>
  <si>
    <t>受灾时间（年/月/日）</t>
  </si>
  <si>
    <t>受灾
种类</t>
  </si>
  <si>
    <t>住房倒塌损坏</t>
  </si>
  <si>
    <t>农作物减产绝收</t>
  </si>
  <si>
    <t>因灾死亡（失踪）</t>
  </si>
  <si>
    <t>因灾
致伤</t>
  </si>
  <si>
    <t>因灾
致病</t>
  </si>
  <si>
    <t>需口粮救助人数</t>
  </si>
  <si>
    <t>需饮水救助人数</t>
  </si>
  <si>
    <t>需衣被救助人数</t>
  </si>
  <si>
    <t>需取暖救助人数</t>
  </si>
  <si>
    <t>需医疗救助人数</t>
  </si>
  <si>
    <t>合计（重复统计的需剔除掉）</t>
  </si>
  <si>
    <t>英德市</t>
  </si>
  <si>
    <t>横石塘</t>
  </si>
  <si>
    <t>龙建</t>
  </si>
  <si>
    <t>唐新强</t>
  </si>
  <si>
    <t>一般户</t>
  </si>
  <si>
    <t>龙建村鹤子塘组</t>
  </si>
  <si>
    <t>2023.6.22</t>
  </si>
  <si>
    <t>洪涝</t>
  </si>
  <si>
    <t>√</t>
  </si>
  <si>
    <t>谢思球</t>
  </si>
  <si>
    <t>4</t>
  </si>
  <si>
    <t>龙建村松树下组</t>
  </si>
  <si>
    <t>谢培亦</t>
  </si>
  <si>
    <t>2</t>
  </si>
  <si>
    <t>龙建村琵琶山组</t>
  </si>
  <si>
    <t>赖勋明</t>
  </si>
  <si>
    <t>龙建村大坌组</t>
  </si>
  <si>
    <t>大湾镇</t>
  </si>
  <si>
    <t>青坑社区</t>
  </si>
  <si>
    <t>陈爱有</t>
  </si>
  <si>
    <t>英德市大湾镇青坑社区佛江组</t>
  </si>
  <si>
    <t>西牛镇</t>
  </si>
  <si>
    <t>沙坝</t>
  </si>
  <si>
    <t>刘亚牛</t>
  </si>
  <si>
    <t>英德市西牛镇沙坝村沙塱组</t>
  </si>
  <si>
    <t>2023.7.27</t>
  </si>
  <si>
    <t>台风</t>
  </si>
  <si>
    <t>连江口镇</t>
  </si>
  <si>
    <t>下步村</t>
  </si>
  <si>
    <t>黄美成</t>
  </si>
  <si>
    <t>英德市连江口镇下步村委会塘边组</t>
  </si>
  <si>
    <t>黄松发</t>
  </si>
  <si>
    <t>黄润来</t>
  </si>
  <si>
    <t>邓孟良</t>
  </si>
  <si>
    <t>黄志键</t>
  </si>
  <si>
    <t>黄志浪</t>
  </si>
  <si>
    <t>黄桂新</t>
  </si>
  <si>
    <t>欧阳白娥</t>
  </si>
  <si>
    <t>黄志沾</t>
  </si>
  <si>
    <t>黄定锡</t>
  </si>
  <si>
    <t>徐四妹</t>
  </si>
  <si>
    <t>困难户</t>
  </si>
  <si>
    <t>马桂香</t>
  </si>
  <si>
    <t>黄社来</t>
  </si>
  <si>
    <t>英德市连江口镇下步村委会竹子朗组</t>
  </si>
  <si>
    <t>黄定朝</t>
  </si>
  <si>
    <t>邓承团</t>
  </si>
  <si>
    <t>英德市连江口镇下步村委会新屋组</t>
  </si>
  <si>
    <t>黄国昌</t>
  </si>
  <si>
    <t>红溪村</t>
  </si>
  <si>
    <t>李裕光</t>
  </si>
  <si>
    <t>红溪村军营州组</t>
  </si>
  <si>
    <t>李朝定</t>
  </si>
  <si>
    <t>红溪村竹围组</t>
  </si>
  <si>
    <t>谢宝南</t>
  </si>
  <si>
    <t>红溪村庙角组</t>
  </si>
  <si>
    <t>李亚宗</t>
  </si>
  <si>
    <t>特困供养户</t>
  </si>
  <si>
    <t>李亚深</t>
  </si>
  <si>
    <t>李庆云</t>
  </si>
  <si>
    <t>红溪村庙下组</t>
  </si>
  <si>
    <t>李月新</t>
  </si>
  <si>
    <t>刘亚清</t>
  </si>
  <si>
    <t>红溪村高岭组</t>
  </si>
  <si>
    <t>李细妱</t>
  </si>
  <si>
    <t>合计</t>
  </si>
  <si>
    <t xml:space="preserve">      第一责任人：                                                   第二责任人：                                         直接责任人：   </t>
  </si>
  <si>
    <t xml:space="preserve">      说明：1. 第一责任人为书记或镇长；第二责任人为分管领导；直接责任人为部门负责人。</t>
  </si>
  <si>
    <t xml:space="preserve">            2.本表由县级（含县级）以上应急管理部门组织填报、汇总、存档。</t>
  </si>
  <si>
    <r>
      <rPr>
        <sz val="9"/>
        <color rgb="FF000000"/>
        <rFont val="宋体"/>
        <charset val="134"/>
        <scheme val="minor"/>
      </rPr>
      <t xml:space="preserve">            3. 其中“受灾种类”分为：①洪涝；②风雹；③台风；④低温冷冻；⑤滑坡；⑥泥石流；</t>
    </r>
    <r>
      <rPr>
        <sz val="9"/>
        <color rgb="FF000000"/>
        <rFont val="汉仪书宋二S"/>
        <charset val="134"/>
      </rPr>
      <t>⑦</t>
    </r>
    <r>
      <rPr>
        <sz val="9"/>
        <color rgb="FF000000"/>
        <rFont val="宋体"/>
        <charset val="134"/>
        <scheme val="minor"/>
      </rPr>
      <t>其他灾种可自行添加。</t>
    </r>
    <r>
      <rPr>
        <sz val="9"/>
        <color rgb="FFFF0000"/>
        <rFont val="宋体"/>
        <charset val="134"/>
        <scheme val="minor"/>
      </rPr>
      <t>填写文字不要填序号</t>
    </r>
  </si>
  <si>
    <r>
      <rPr>
        <sz val="9"/>
        <color rgb="FF000000"/>
        <rFont val="宋体"/>
        <charset val="134"/>
        <scheme val="minor"/>
      </rPr>
      <t xml:space="preserve">            4. “家庭类型”分为：①特困供养户；②孤儿户；③困难户；④一般户；⑤可根据当地实际自行添加。</t>
    </r>
    <r>
      <rPr>
        <sz val="9"/>
        <color rgb="FFFF0000"/>
        <rFont val="宋体"/>
        <charset val="134"/>
        <scheme val="minor"/>
      </rPr>
      <t>填写文字不要填序号</t>
    </r>
  </si>
  <si>
    <t xml:space="preserve">            5.请在“受灾人员困难类型”打√。</t>
  </si>
  <si>
    <t xml:space="preserve">            6.请在“受灾人员需救助方式”打√，可选择一项或者多项。</t>
  </si>
  <si>
    <t xml:space="preserve">            7.“需救助总人数”不用人次概念，请勿重复统计，重复统计的需剔除掉。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</si>
</sst>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黑体_GBK"/>
      <charset val="134"/>
    </font>
    <font>
      <b/>
      <sz val="22"/>
      <name val="方正小标宋简体"/>
      <charset val="134"/>
    </font>
    <font>
      <b/>
      <sz val="10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0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22"/>
      <name val="宋体"/>
      <charset val="134"/>
    </font>
    <font>
      <sz val="10"/>
      <name val="Arial"/>
      <charset val="134"/>
    </font>
    <font>
      <sz val="12"/>
      <color indexed="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汉仪书宋二S"/>
      <charset val="134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7" fillId="11" borderId="14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0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倒户台账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6"/>
  <sheetViews>
    <sheetView tabSelected="1" workbookViewId="0">
      <selection activeCell="X5" sqref="X5"/>
    </sheetView>
  </sheetViews>
  <sheetFormatPr defaultColWidth="9" defaultRowHeight="13.5"/>
  <cols>
    <col min="1" max="1" width="6.125" customWidth="1"/>
    <col min="2" max="3" width="7.5" customWidth="1"/>
    <col min="4" max="4" width="8.25" customWidth="1"/>
    <col min="5" max="5" width="7.75" customWidth="1"/>
    <col min="6" max="6" width="9.875" customWidth="1"/>
    <col min="7" max="7" width="6.125" customWidth="1"/>
    <col min="8" max="8" width="20.625" style="3" customWidth="1"/>
    <col min="9" max="9" width="9" style="3"/>
    <col min="10" max="10" width="5.875" customWidth="1"/>
    <col min="11" max="11" width="6" customWidth="1"/>
    <col min="12" max="12" width="4.75" customWidth="1"/>
    <col min="13" max="13" width="5.25" customWidth="1"/>
    <col min="14" max="14" width="4.375" customWidth="1"/>
    <col min="15" max="15" width="4" customWidth="1"/>
    <col min="16" max="16" width="3.875" customWidth="1"/>
    <col min="17" max="17" width="3.75" customWidth="1"/>
    <col min="18" max="18" width="3.5" customWidth="1"/>
    <col min="19" max="19" width="4" customWidth="1"/>
    <col min="20" max="20" width="3.875" customWidth="1"/>
    <col min="21" max="21" width="5.75" customWidth="1"/>
    <col min="22" max="22" width="7.75" style="4" customWidth="1"/>
  </cols>
  <sheetData>
    <row r="1" ht="30" customHeight="1" spans="1:2">
      <c r="A1" s="5" t="s">
        <v>0</v>
      </c>
      <c r="B1" s="5"/>
    </row>
    <row r="2" ht="28.5" spans="1:21">
      <c r="A2" s="6" t="s">
        <v>1</v>
      </c>
      <c r="B2" s="6"/>
      <c r="C2" s="6"/>
      <c r="D2" s="6"/>
      <c r="E2" s="6"/>
      <c r="F2" s="6"/>
      <c r="G2" s="6"/>
      <c r="H2" s="7"/>
      <c r="I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27" spans="1:21">
      <c r="A3" s="8" t="s">
        <v>2</v>
      </c>
      <c r="B3" s="8"/>
      <c r="C3" s="8"/>
      <c r="D3" s="8"/>
      <c r="E3" s="8"/>
      <c r="F3" s="9"/>
      <c r="G3" s="9"/>
      <c r="H3" s="10"/>
      <c r="I3" s="49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ht="44" customHeight="1" spans="1:22">
      <c r="A4" s="11" t="s">
        <v>3</v>
      </c>
      <c r="B4" s="12" t="s">
        <v>4</v>
      </c>
      <c r="C4" s="12" t="s">
        <v>5</v>
      </c>
      <c r="D4" s="12" t="s">
        <v>6</v>
      </c>
      <c r="E4" s="11" t="s">
        <v>7</v>
      </c>
      <c r="F4" s="11"/>
      <c r="G4" s="11"/>
      <c r="H4" s="13"/>
      <c r="I4" s="51" t="s">
        <v>8</v>
      </c>
      <c r="J4" s="52"/>
      <c r="K4" s="11" t="s">
        <v>9</v>
      </c>
      <c r="L4" s="11"/>
      <c r="M4" s="11"/>
      <c r="N4" s="11"/>
      <c r="O4" s="11"/>
      <c r="P4" s="11" t="s">
        <v>10</v>
      </c>
      <c r="Q4" s="11"/>
      <c r="R4" s="11"/>
      <c r="S4" s="11"/>
      <c r="T4" s="11"/>
      <c r="U4" s="13" t="s">
        <v>11</v>
      </c>
      <c r="V4" s="57" t="s">
        <v>12</v>
      </c>
    </row>
    <row r="5" s="1" customFormat="1" ht="100" customHeight="1" spans="1:22">
      <c r="A5" s="11"/>
      <c r="B5" s="14"/>
      <c r="C5" s="14"/>
      <c r="D5" s="14"/>
      <c r="E5" s="11" t="s">
        <v>13</v>
      </c>
      <c r="F5" s="15" t="s">
        <v>14</v>
      </c>
      <c r="G5" s="15" t="s">
        <v>15</v>
      </c>
      <c r="H5" s="11" t="s">
        <v>16</v>
      </c>
      <c r="I5" s="15" t="s">
        <v>17</v>
      </c>
      <c r="J5" s="11" t="s">
        <v>18</v>
      </c>
      <c r="K5" s="11" t="s">
        <v>19</v>
      </c>
      <c r="L5" s="11" t="s">
        <v>20</v>
      </c>
      <c r="M5" s="11" t="s">
        <v>21</v>
      </c>
      <c r="N5" s="11" t="s">
        <v>22</v>
      </c>
      <c r="O5" s="11" t="s">
        <v>23</v>
      </c>
      <c r="P5" s="11" t="s">
        <v>24</v>
      </c>
      <c r="Q5" s="11" t="s">
        <v>25</v>
      </c>
      <c r="R5" s="11" t="s">
        <v>26</v>
      </c>
      <c r="S5" s="11" t="s">
        <v>27</v>
      </c>
      <c r="T5" s="11" t="s">
        <v>28</v>
      </c>
      <c r="U5" s="11" t="s">
        <v>29</v>
      </c>
      <c r="V5" s="14"/>
    </row>
    <row r="6" s="2" customFormat="1" ht="25" customHeight="1" spans="1:22">
      <c r="A6" s="16">
        <v>1</v>
      </c>
      <c r="B6" s="17" t="s">
        <v>30</v>
      </c>
      <c r="C6" s="18" t="s">
        <v>31</v>
      </c>
      <c r="D6" s="19" t="s">
        <v>32</v>
      </c>
      <c r="E6" s="18" t="s">
        <v>33</v>
      </c>
      <c r="F6" s="20" t="s">
        <v>34</v>
      </c>
      <c r="G6" s="20">
        <v>1</v>
      </c>
      <c r="H6" s="21" t="s">
        <v>35</v>
      </c>
      <c r="I6" s="20" t="s">
        <v>36</v>
      </c>
      <c r="J6" s="16" t="s">
        <v>37</v>
      </c>
      <c r="K6" s="53" t="s">
        <v>38</v>
      </c>
      <c r="L6" s="54"/>
      <c r="M6" s="54"/>
      <c r="N6" s="54"/>
      <c r="O6" s="54"/>
      <c r="P6" s="53" t="s">
        <v>38</v>
      </c>
      <c r="Q6" s="54"/>
      <c r="R6" s="53" t="s">
        <v>38</v>
      </c>
      <c r="S6" s="54"/>
      <c r="T6" s="54"/>
      <c r="U6" s="54">
        <v>1</v>
      </c>
      <c r="V6" s="58">
        <v>250</v>
      </c>
    </row>
    <row r="7" s="2" customFormat="1" ht="25" customHeight="1" spans="1:22">
      <c r="A7" s="16">
        <v>2</v>
      </c>
      <c r="B7" s="17" t="s">
        <v>30</v>
      </c>
      <c r="C7" s="18" t="s">
        <v>31</v>
      </c>
      <c r="D7" s="19" t="s">
        <v>32</v>
      </c>
      <c r="E7" s="18" t="s">
        <v>39</v>
      </c>
      <c r="F7" s="20" t="s">
        <v>34</v>
      </c>
      <c r="G7" s="22" t="s">
        <v>40</v>
      </c>
      <c r="H7" s="21" t="s">
        <v>41</v>
      </c>
      <c r="I7" s="20" t="s">
        <v>36</v>
      </c>
      <c r="J7" s="16" t="s">
        <v>37</v>
      </c>
      <c r="K7" s="53" t="s">
        <v>38</v>
      </c>
      <c r="L7" s="54"/>
      <c r="M7" s="54"/>
      <c r="N7" s="54"/>
      <c r="O7" s="54"/>
      <c r="P7" s="53" t="s">
        <v>38</v>
      </c>
      <c r="Q7" s="54"/>
      <c r="R7" s="53" t="s">
        <v>38</v>
      </c>
      <c r="S7" s="54"/>
      <c r="T7" s="54"/>
      <c r="U7" s="54">
        <v>4</v>
      </c>
      <c r="V7" s="58">
        <v>1000</v>
      </c>
    </row>
    <row r="8" s="2" customFormat="1" ht="25" customHeight="1" spans="1:22">
      <c r="A8" s="16">
        <v>3</v>
      </c>
      <c r="B8" s="17" t="s">
        <v>30</v>
      </c>
      <c r="C8" s="18" t="s">
        <v>31</v>
      </c>
      <c r="D8" s="19" t="s">
        <v>32</v>
      </c>
      <c r="E8" s="18" t="s">
        <v>42</v>
      </c>
      <c r="F8" s="20" t="s">
        <v>34</v>
      </c>
      <c r="G8" s="23" t="s">
        <v>43</v>
      </c>
      <c r="H8" s="21" t="s">
        <v>44</v>
      </c>
      <c r="I8" s="20" t="s">
        <v>36</v>
      </c>
      <c r="J8" s="16" t="s">
        <v>37</v>
      </c>
      <c r="K8" s="53" t="s">
        <v>38</v>
      </c>
      <c r="L8" s="54"/>
      <c r="M8" s="54"/>
      <c r="N8" s="54"/>
      <c r="O8" s="54"/>
      <c r="P8" s="53" t="s">
        <v>38</v>
      </c>
      <c r="Q8" s="54"/>
      <c r="R8" s="53" t="s">
        <v>38</v>
      </c>
      <c r="S8" s="25"/>
      <c r="T8" s="25"/>
      <c r="U8" s="25">
        <v>2</v>
      </c>
      <c r="V8" s="58">
        <v>500</v>
      </c>
    </row>
    <row r="9" s="2" customFormat="1" ht="25" customHeight="1" spans="1:22">
      <c r="A9" s="16">
        <v>4</v>
      </c>
      <c r="B9" s="17" t="s">
        <v>30</v>
      </c>
      <c r="C9" s="18" t="s">
        <v>31</v>
      </c>
      <c r="D9" s="19" t="s">
        <v>32</v>
      </c>
      <c r="E9" s="18" t="s">
        <v>45</v>
      </c>
      <c r="F9" s="20" t="s">
        <v>34</v>
      </c>
      <c r="G9" s="24" t="s">
        <v>43</v>
      </c>
      <c r="H9" s="21" t="s">
        <v>46</v>
      </c>
      <c r="I9" s="20" t="s">
        <v>36</v>
      </c>
      <c r="J9" s="16" t="s">
        <v>37</v>
      </c>
      <c r="K9" s="53" t="s">
        <v>38</v>
      </c>
      <c r="L9" s="54"/>
      <c r="M9" s="54"/>
      <c r="N9" s="54"/>
      <c r="O9" s="54"/>
      <c r="P9" s="53" t="s">
        <v>38</v>
      </c>
      <c r="Q9" s="54"/>
      <c r="R9" s="53" t="s">
        <v>38</v>
      </c>
      <c r="S9" s="25"/>
      <c r="T9" s="25"/>
      <c r="U9" s="25">
        <v>2</v>
      </c>
      <c r="V9" s="58">
        <v>500</v>
      </c>
    </row>
    <row r="10" s="3" customFormat="1" ht="46" customHeight="1" spans="1:22">
      <c r="A10" s="16">
        <v>5</v>
      </c>
      <c r="B10" s="25" t="s">
        <v>30</v>
      </c>
      <c r="C10" s="25" t="s">
        <v>47</v>
      </c>
      <c r="D10" s="25" t="s">
        <v>48</v>
      </c>
      <c r="E10" s="16" t="s">
        <v>49</v>
      </c>
      <c r="F10" s="26" t="s">
        <v>34</v>
      </c>
      <c r="G10" s="26">
        <v>5</v>
      </c>
      <c r="H10" s="25" t="s">
        <v>50</v>
      </c>
      <c r="I10" s="20" t="s">
        <v>36</v>
      </c>
      <c r="J10" s="16" t="s">
        <v>37</v>
      </c>
      <c r="K10" s="53" t="s">
        <v>38</v>
      </c>
      <c r="L10" s="25"/>
      <c r="M10" s="25"/>
      <c r="N10" s="25"/>
      <c r="O10" s="25"/>
      <c r="P10" s="53" t="s">
        <v>38</v>
      </c>
      <c r="Q10" s="25"/>
      <c r="R10" s="25"/>
      <c r="S10" s="25"/>
      <c r="T10" s="25"/>
      <c r="U10" s="25">
        <v>5</v>
      </c>
      <c r="V10" s="58">
        <v>1250</v>
      </c>
    </row>
    <row r="11" s="3" customFormat="1" ht="42" customHeight="1" spans="1:22">
      <c r="A11" s="16">
        <v>6</v>
      </c>
      <c r="B11" s="20" t="s">
        <v>30</v>
      </c>
      <c r="C11" s="20" t="s">
        <v>51</v>
      </c>
      <c r="D11" s="20" t="s">
        <v>52</v>
      </c>
      <c r="E11" s="20" t="s">
        <v>53</v>
      </c>
      <c r="F11" s="20" t="s">
        <v>34</v>
      </c>
      <c r="G11" s="20">
        <v>6</v>
      </c>
      <c r="H11" s="20" t="s">
        <v>54</v>
      </c>
      <c r="I11" s="20" t="s">
        <v>55</v>
      </c>
      <c r="J11" s="20" t="s">
        <v>56</v>
      </c>
      <c r="K11" s="53" t="s">
        <v>38</v>
      </c>
      <c r="L11" s="54"/>
      <c r="M11" s="54"/>
      <c r="N11" s="54"/>
      <c r="O11" s="54"/>
      <c r="P11" s="53" t="s">
        <v>38</v>
      </c>
      <c r="Q11" s="53" t="s">
        <v>38</v>
      </c>
      <c r="R11" s="53" t="s">
        <v>38</v>
      </c>
      <c r="S11" s="53" t="s">
        <v>38</v>
      </c>
      <c r="T11" s="53" t="s">
        <v>38</v>
      </c>
      <c r="U11" s="54">
        <v>6</v>
      </c>
      <c r="V11" s="58">
        <v>1500</v>
      </c>
    </row>
    <row r="12" s="3" customFormat="1" ht="30" customHeight="1" spans="1:22">
      <c r="A12" s="16">
        <v>7</v>
      </c>
      <c r="B12" s="20" t="s">
        <v>30</v>
      </c>
      <c r="C12" s="20" t="s">
        <v>57</v>
      </c>
      <c r="D12" s="20" t="s">
        <v>58</v>
      </c>
      <c r="E12" s="20" t="s">
        <v>59</v>
      </c>
      <c r="F12" s="20" t="s">
        <v>34</v>
      </c>
      <c r="G12" s="20">
        <v>4</v>
      </c>
      <c r="H12" s="20" t="s">
        <v>60</v>
      </c>
      <c r="I12" s="20" t="s">
        <v>36</v>
      </c>
      <c r="J12" s="20" t="s">
        <v>37</v>
      </c>
      <c r="K12" s="54"/>
      <c r="L12" s="53" t="s">
        <v>38</v>
      </c>
      <c r="M12" s="54"/>
      <c r="N12" s="54"/>
      <c r="O12" s="54"/>
      <c r="P12" s="53" t="s">
        <v>38</v>
      </c>
      <c r="Q12" s="54"/>
      <c r="R12" s="54"/>
      <c r="S12" s="54"/>
      <c r="T12" s="54"/>
      <c r="U12" s="20">
        <v>2</v>
      </c>
      <c r="V12" s="58">
        <v>500</v>
      </c>
    </row>
    <row r="13" s="3" customFormat="1" ht="30" customHeight="1" spans="1:22">
      <c r="A13" s="16">
        <v>8</v>
      </c>
      <c r="B13" s="20" t="s">
        <v>30</v>
      </c>
      <c r="C13" s="20" t="s">
        <v>57</v>
      </c>
      <c r="D13" s="20" t="s">
        <v>58</v>
      </c>
      <c r="E13" s="20" t="s">
        <v>61</v>
      </c>
      <c r="F13" s="20" t="s">
        <v>34</v>
      </c>
      <c r="G13" s="27">
        <v>6</v>
      </c>
      <c r="H13" s="20" t="s">
        <v>60</v>
      </c>
      <c r="I13" s="20" t="s">
        <v>36</v>
      </c>
      <c r="J13" s="20" t="s">
        <v>37</v>
      </c>
      <c r="K13" s="54"/>
      <c r="L13" s="53" t="s">
        <v>38</v>
      </c>
      <c r="M13" s="54"/>
      <c r="N13" s="54"/>
      <c r="O13" s="54"/>
      <c r="P13" s="53" t="s">
        <v>38</v>
      </c>
      <c r="Q13" s="54"/>
      <c r="R13" s="54"/>
      <c r="S13" s="54"/>
      <c r="T13" s="54"/>
      <c r="U13" s="20">
        <v>4</v>
      </c>
      <c r="V13" s="58">
        <v>1000</v>
      </c>
    </row>
    <row r="14" s="3" customFormat="1" ht="30" customHeight="1" spans="1:22">
      <c r="A14" s="16">
        <v>9</v>
      </c>
      <c r="B14" s="20" t="s">
        <v>30</v>
      </c>
      <c r="C14" s="20" t="s">
        <v>57</v>
      </c>
      <c r="D14" s="20" t="s">
        <v>58</v>
      </c>
      <c r="E14" s="20" t="s">
        <v>62</v>
      </c>
      <c r="F14" s="20" t="s">
        <v>34</v>
      </c>
      <c r="G14" s="27">
        <v>4</v>
      </c>
      <c r="H14" s="20" t="s">
        <v>60</v>
      </c>
      <c r="I14" s="20" t="s">
        <v>36</v>
      </c>
      <c r="J14" s="20" t="s">
        <v>37</v>
      </c>
      <c r="K14" s="25"/>
      <c r="L14" s="53" t="s">
        <v>38</v>
      </c>
      <c r="M14" s="25"/>
      <c r="N14" s="25"/>
      <c r="O14" s="25"/>
      <c r="P14" s="53" t="s">
        <v>38</v>
      </c>
      <c r="Q14" s="25"/>
      <c r="R14" s="25"/>
      <c r="S14" s="25"/>
      <c r="T14" s="25"/>
      <c r="U14" s="27">
        <v>4</v>
      </c>
      <c r="V14" s="58">
        <v>1000</v>
      </c>
    </row>
    <row r="15" s="3" customFormat="1" ht="30" customHeight="1" spans="1:22">
      <c r="A15" s="16">
        <v>10</v>
      </c>
      <c r="B15" s="20" t="s">
        <v>30</v>
      </c>
      <c r="C15" s="20" t="s">
        <v>57</v>
      </c>
      <c r="D15" s="20" t="s">
        <v>58</v>
      </c>
      <c r="E15" s="20" t="s">
        <v>63</v>
      </c>
      <c r="F15" s="20" t="s">
        <v>34</v>
      </c>
      <c r="G15" s="27">
        <v>3</v>
      </c>
      <c r="H15" s="20" t="s">
        <v>60</v>
      </c>
      <c r="I15" s="20" t="s">
        <v>36</v>
      </c>
      <c r="J15" s="20" t="s">
        <v>37</v>
      </c>
      <c r="K15" s="25"/>
      <c r="L15" s="53" t="s">
        <v>38</v>
      </c>
      <c r="M15" s="25"/>
      <c r="N15" s="25"/>
      <c r="O15" s="25"/>
      <c r="P15" s="53" t="s">
        <v>38</v>
      </c>
      <c r="Q15" s="25"/>
      <c r="R15" s="25"/>
      <c r="S15" s="25"/>
      <c r="T15" s="25"/>
      <c r="U15" s="20">
        <v>1</v>
      </c>
      <c r="V15" s="58">
        <v>250</v>
      </c>
    </row>
    <row r="16" s="3" customFormat="1" ht="30" customHeight="1" spans="1:22">
      <c r="A16" s="16">
        <v>11</v>
      </c>
      <c r="B16" s="20" t="s">
        <v>30</v>
      </c>
      <c r="C16" s="20" t="s">
        <v>57</v>
      </c>
      <c r="D16" s="20" t="s">
        <v>58</v>
      </c>
      <c r="E16" s="20" t="s">
        <v>64</v>
      </c>
      <c r="F16" s="20" t="s">
        <v>34</v>
      </c>
      <c r="G16" s="27">
        <v>8</v>
      </c>
      <c r="H16" s="20" t="s">
        <v>60</v>
      </c>
      <c r="I16" s="20" t="s">
        <v>36</v>
      </c>
      <c r="J16" s="20" t="s">
        <v>37</v>
      </c>
      <c r="K16" s="25"/>
      <c r="L16" s="53" t="s">
        <v>38</v>
      </c>
      <c r="M16" s="25"/>
      <c r="N16" s="25"/>
      <c r="O16" s="25"/>
      <c r="P16" s="53" t="s">
        <v>38</v>
      </c>
      <c r="Q16" s="25"/>
      <c r="R16" s="25"/>
      <c r="S16" s="25"/>
      <c r="T16" s="25"/>
      <c r="U16" s="20">
        <v>2</v>
      </c>
      <c r="V16" s="58">
        <v>500</v>
      </c>
    </row>
    <row r="17" s="3" customFormat="1" ht="30" customHeight="1" spans="1:22">
      <c r="A17" s="16">
        <v>12</v>
      </c>
      <c r="B17" s="20" t="s">
        <v>30</v>
      </c>
      <c r="C17" s="20" t="s">
        <v>57</v>
      </c>
      <c r="D17" s="20" t="s">
        <v>58</v>
      </c>
      <c r="E17" s="20" t="s">
        <v>65</v>
      </c>
      <c r="F17" s="20" t="s">
        <v>34</v>
      </c>
      <c r="G17" s="27">
        <v>4</v>
      </c>
      <c r="H17" s="20" t="s">
        <v>60</v>
      </c>
      <c r="I17" s="20" t="s">
        <v>36</v>
      </c>
      <c r="J17" s="20" t="s">
        <v>37</v>
      </c>
      <c r="K17" s="25"/>
      <c r="L17" s="53" t="s">
        <v>38</v>
      </c>
      <c r="M17" s="25"/>
      <c r="N17" s="25"/>
      <c r="O17" s="25"/>
      <c r="P17" s="53" t="s">
        <v>38</v>
      </c>
      <c r="Q17" s="25"/>
      <c r="R17" s="25"/>
      <c r="S17" s="25"/>
      <c r="T17" s="25"/>
      <c r="U17" s="20">
        <v>2</v>
      </c>
      <c r="V17" s="58">
        <v>500</v>
      </c>
    </row>
    <row r="18" s="3" customFormat="1" ht="30" customHeight="1" spans="1:22">
      <c r="A18" s="16">
        <v>13</v>
      </c>
      <c r="B18" s="20" t="s">
        <v>30</v>
      </c>
      <c r="C18" s="20" t="s">
        <v>57</v>
      </c>
      <c r="D18" s="20" t="s">
        <v>58</v>
      </c>
      <c r="E18" s="20" t="s">
        <v>66</v>
      </c>
      <c r="F18" s="20" t="s">
        <v>34</v>
      </c>
      <c r="G18" s="27">
        <v>5</v>
      </c>
      <c r="H18" s="20" t="s">
        <v>60</v>
      </c>
      <c r="I18" s="20" t="s">
        <v>36</v>
      </c>
      <c r="J18" s="20" t="s">
        <v>37</v>
      </c>
      <c r="K18" s="25"/>
      <c r="L18" s="53" t="s">
        <v>38</v>
      </c>
      <c r="M18" s="25"/>
      <c r="N18" s="25"/>
      <c r="O18" s="25"/>
      <c r="P18" s="53" t="s">
        <v>38</v>
      </c>
      <c r="Q18" s="25"/>
      <c r="R18" s="25"/>
      <c r="S18" s="25"/>
      <c r="T18" s="25"/>
      <c r="U18" s="27">
        <v>5</v>
      </c>
      <c r="V18" s="58">
        <v>1250</v>
      </c>
    </row>
    <row r="19" s="3" customFormat="1" ht="30" customHeight="1" spans="1:22">
      <c r="A19" s="16">
        <v>14</v>
      </c>
      <c r="B19" s="20" t="s">
        <v>30</v>
      </c>
      <c r="C19" s="20" t="s">
        <v>57</v>
      </c>
      <c r="D19" s="20" t="s">
        <v>58</v>
      </c>
      <c r="E19" s="20" t="s">
        <v>67</v>
      </c>
      <c r="F19" s="20" t="s">
        <v>34</v>
      </c>
      <c r="G19" s="27">
        <v>3</v>
      </c>
      <c r="H19" s="20" t="s">
        <v>60</v>
      </c>
      <c r="I19" s="20" t="s">
        <v>36</v>
      </c>
      <c r="J19" s="20" t="s">
        <v>37</v>
      </c>
      <c r="K19" s="25"/>
      <c r="L19" s="53" t="s">
        <v>38</v>
      </c>
      <c r="M19" s="25"/>
      <c r="N19" s="25"/>
      <c r="O19" s="25"/>
      <c r="P19" s="53" t="s">
        <v>38</v>
      </c>
      <c r="Q19" s="25"/>
      <c r="R19" s="25"/>
      <c r="S19" s="25"/>
      <c r="T19" s="25"/>
      <c r="U19" s="20">
        <v>1</v>
      </c>
      <c r="V19" s="58">
        <f t="shared" ref="V19:V30" si="0">U19*250</f>
        <v>250</v>
      </c>
    </row>
    <row r="20" s="3" customFormat="1" ht="30" customHeight="1" spans="1:22">
      <c r="A20" s="16">
        <v>15</v>
      </c>
      <c r="B20" s="20" t="s">
        <v>30</v>
      </c>
      <c r="C20" s="20" t="s">
        <v>57</v>
      </c>
      <c r="D20" s="20" t="s">
        <v>58</v>
      </c>
      <c r="E20" s="20" t="s">
        <v>68</v>
      </c>
      <c r="F20" s="20" t="s">
        <v>34</v>
      </c>
      <c r="G20" s="27">
        <v>6</v>
      </c>
      <c r="H20" s="20" t="s">
        <v>60</v>
      </c>
      <c r="I20" s="20" t="s">
        <v>36</v>
      </c>
      <c r="J20" s="20" t="s">
        <v>37</v>
      </c>
      <c r="K20" s="25"/>
      <c r="L20" s="53" t="s">
        <v>38</v>
      </c>
      <c r="M20" s="25"/>
      <c r="N20" s="25"/>
      <c r="O20" s="25"/>
      <c r="P20" s="53" t="s">
        <v>38</v>
      </c>
      <c r="Q20" s="25"/>
      <c r="R20" s="25"/>
      <c r="S20" s="25"/>
      <c r="T20" s="25"/>
      <c r="U20" s="20">
        <v>4</v>
      </c>
      <c r="V20" s="58">
        <f t="shared" si="0"/>
        <v>1000</v>
      </c>
    </row>
    <row r="21" s="3" customFormat="1" ht="30" customHeight="1" spans="1:22">
      <c r="A21" s="16">
        <v>16</v>
      </c>
      <c r="B21" s="20" t="s">
        <v>30</v>
      </c>
      <c r="C21" s="20" t="s">
        <v>57</v>
      </c>
      <c r="D21" s="20" t="s">
        <v>58</v>
      </c>
      <c r="E21" s="20" t="s">
        <v>69</v>
      </c>
      <c r="F21" s="20" t="s">
        <v>34</v>
      </c>
      <c r="G21" s="27">
        <v>4</v>
      </c>
      <c r="H21" s="20" t="s">
        <v>60</v>
      </c>
      <c r="I21" s="20" t="s">
        <v>36</v>
      </c>
      <c r="J21" s="20" t="s">
        <v>37</v>
      </c>
      <c r="K21" s="25"/>
      <c r="L21" s="53" t="s">
        <v>38</v>
      </c>
      <c r="M21" s="25"/>
      <c r="N21" s="25"/>
      <c r="O21" s="25"/>
      <c r="P21" s="53" t="s">
        <v>38</v>
      </c>
      <c r="Q21" s="25"/>
      <c r="R21" s="25"/>
      <c r="S21" s="25"/>
      <c r="T21" s="25"/>
      <c r="U21" s="20">
        <v>3</v>
      </c>
      <c r="V21" s="58">
        <f t="shared" si="0"/>
        <v>750</v>
      </c>
    </row>
    <row r="22" s="3" customFormat="1" ht="30" customHeight="1" spans="1:22">
      <c r="A22" s="16">
        <v>17</v>
      </c>
      <c r="B22" s="20" t="s">
        <v>30</v>
      </c>
      <c r="C22" s="20" t="s">
        <v>57</v>
      </c>
      <c r="D22" s="20" t="s">
        <v>58</v>
      </c>
      <c r="E22" s="20" t="s">
        <v>70</v>
      </c>
      <c r="F22" s="20" t="s">
        <v>71</v>
      </c>
      <c r="G22" s="27">
        <v>3</v>
      </c>
      <c r="H22" s="20" t="s">
        <v>60</v>
      </c>
      <c r="I22" s="20" t="s">
        <v>36</v>
      </c>
      <c r="J22" s="20" t="s">
        <v>37</v>
      </c>
      <c r="K22" s="25"/>
      <c r="L22" s="53" t="s">
        <v>38</v>
      </c>
      <c r="M22" s="25"/>
      <c r="N22" s="25"/>
      <c r="O22" s="25"/>
      <c r="P22" s="53" t="s">
        <v>38</v>
      </c>
      <c r="Q22" s="25"/>
      <c r="R22" s="25"/>
      <c r="S22" s="25"/>
      <c r="T22" s="25"/>
      <c r="U22" s="20">
        <v>2</v>
      </c>
      <c r="V22" s="58">
        <f t="shared" si="0"/>
        <v>500</v>
      </c>
    </row>
    <row r="23" s="3" customFormat="1" ht="30" customHeight="1" spans="1:22">
      <c r="A23" s="16">
        <v>18</v>
      </c>
      <c r="B23" s="20" t="s">
        <v>30</v>
      </c>
      <c r="C23" s="20" t="s">
        <v>57</v>
      </c>
      <c r="D23" s="20" t="s">
        <v>58</v>
      </c>
      <c r="E23" s="20" t="s">
        <v>72</v>
      </c>
      <c r="F23" s="20" t="s">
        <v>34</v>
      </c>
      <c r="G23" s="27">
        <v>5</v>
      </c>
      <c r="H23" s="20" t="s">
        <v>60</v>
      </c>
      <c r="I23" s="20" t="s">
        <v>36</v>
      </c>
      <c r="J23" s="20" t="s">
        <v>37</v>
      </c>
      <c r="K23" s="25"/>
      <c r="L23" s="53" t="s">
        <v>38</v>
      </c>
      <c r="M23" s="25"/>
      <c r="N23" s="25"/>
      <c r="O23" s="25"/>
      <c r="P23" s="53" t="s">
        <v>38</v>
      </c>
      <c r="Q23" s="25"/>
      <c r="R23" s="25"/>
      <c r="S23" s="25"/>
      <c r="T23" s="25"/>
      <c r="U23" s="20">
        <v>3</v>
      </c>
      <c r="V23" s="58">
        <f t="shared" si="0"/>
        <v>750</v>
      </c>
    </row>
    <row r="24" s="3" customFormat="1" ht="30" customHeight="1" spans="1:22">
      <c r="A24" s="16">
        <v>19</v>
      </c>
      <c r="B24" s="20" t="s">
        <v>30</v>
      </c>
      <c r="C24" s="20" t="s">
        <v>57</v>
      </c>
      <c r="D24" s="20" t="s">
        <v>58</v>
      </c>
      <c r="E24" s="20" t="s">
        <v>73</v>
      </c>
      <c r="F24" s="20" t="s">
        <v>34</v>
      </c>
      <c r="G24" s="27">
        <v>5</v>
      </c>
      <c r="H24" s="20" t="s">
        <v>74</v>
      </c>
      <c r="I24" s="20" t="s">
        <v>36</v>
      </c>
      <c r="J24" s="20" t="s">
        <v>37</v>
      </c>
      <c r="K24" s="25"/>
      <c r="L24" s="53" t="s">
        <v>38</v>
      </c>
      <c r="M24" s="25"/>
      <c r="N24" s="25"/>
      <c r="O24" s="25"/>
      <c r="P24" s="53" t="s">
        <v>38</v>
      </c>
      <c r="Q24" s="25"/>
      <c r="R24" s="25"/>
      <c r="S24" s="25"/>
      <c r="T24" s="25"/>
      <c r="U24" s="20">
        <v>6</v>
      </c>
      <c r="V24" s="58">
        <f t="shared" si="0"/>
        <v>1500</v>
      </c>
    </row>
    <row r="25" s="3" customFormat="1" ht="30" customHeight="1" spans="1:22">
      <c r="A25" s="16">
        <v>20</v>
      </c>
      <c r="B25" s="20" t="s">
        <v>30</v>
      </c>
      <c r="C25" s="20" t="s">
        <v>57</v>
      </c>
      <c r="D25" s="20" t="s">
        <v>58</v>
      </c>
      <c r="E25" s="20" t="s">
        <v>75</v>
      </c>
      <c r="F25" s="20" t="s">
        <v>34</v>
      </c>
      <c r="G25" s="27">
        <v>7</v>
      </c>
      <c r="H25" s="20" t="s">
        <v>60</v>
      </c>
      <c r="I25" s="20" t="s">
        <v>36</v>
      </c>
      <c r="J25" s="20" t="s">
        <v>37</v>
      </c>
      <c r="K25" s="25"/>
      <c r="L25" s="53" t="s">
        <v>38</v>
      </c>
      <c r="M25" s="25"/>
      <c r="N25" s="25"/>
      <c r="O25" s="25"/>
      <c r="P25" s="53" t="s">
        <v>38</v>
      </c>
      <c r="Q25" s="25"/>
      <c r="R25" s="25"/>
      <c r="S25" s="25"/>
      <c r="T25" s="25"/>
      <c r="U25" s="20">
        <v>2</v>
      </c>
      <c r="V25" s="58">
        <f t="shared" si="0"/>
        <v>500</v>
      </c>
    </row>
    <row r="26" s="3" customFormat="1" ht="30" customHeight="1" spans="1:22">
      <c r="A26" s="16">
        <v>21</v>
      </c>
      <c r="B26" s="20" t="s">
        <v>30</v>
      </c>
      <c r="C26" s="20" t="s">
        <v>57</v>
      </c>
      <c r="D26" s="20" t="s">
        <v>58</v>
      </c>
      <c r="E26" s="20" t="s">
        <v>76</v>
      </c>
      <c r="F26" s="20" t="s">
        <v>34</v>
      </c>
      <c r="G26" s="27">
        <v>2</v>
      </c>
      <c r="H26" s="20" t="s">
        <v>77</v>
      </c>
      <c r="I26" s="20" t="s">
        <v>36</v>
      </c>
      <c r="J26" s="20" t="s">
        <v>37</v>
      </c>
      <c r="K26" s="25"/>
      <c r="L26" s="53" t="s">
        <v>38</v>
      </c>
      <c r="M26" s="25"/>
      <c r="N26" s="25"/>
      <c r="O26" s="25"/>
      <c r="P26" s="53" t="s">
        <v>38</v>
      </c>
      <c r="Q26" s="25"/>
      <c r="R26" s="25"/>
      <c r="S26" s="25"/>
      <c r="T26" s="25"/>
      <c r="U26" s="27">
        <v>2</v>
      </c>
      <c r="V26" s="58">
        <f t="shared" si="0"/>
        <v>500</v>
      </c>
    </row>
    <row r="27" s="3" customFormat="1" ht="30" customHeight="1" spans="1:22">
      <c r="A27" s="16">
        <v>22</v>
      </c>
      <c r="B27" s="20" t="s">
        <v>30</v>
      </c>
      <c r="C27" s="20" t="s">
        <v>57</v>
      </c>
      <c r="D27" s="20" t="s">
        <v>58</v>
      </c>
      <c r="E27" s="20" t="s">
        <v>78</v>
      </c>
      <c r="F27" s="20" t="s">
        <v>34</v>
      </c>
      <c r="G27" s="27">
        <v>6</v>
      </c>
      <c r="H27" s="20" t="s">
        <v>77</v>
      </c>
      <c r="I27" s="20" t="s">
        <v>36</v>
      </c>
      <c r="J27" s="20" t="s">
        <v>37</v>
      </c>
      <c r="K27" s="25"/>
      <c r="L27" s="53" t="s">
        <v>38</v>
      </c>
      <c r="M27" s="25"/>
      <c r="N27" s="25"/>
      <c r="O27" s="25"/>
      <c r="P27" s="53" t="s">
        <v>38</v>
      </c>
      <c r="Q27" s="25"/>
      <c r="R27" s="25"/>
      <c r="S27" s="25"/>
      <c r="T27" s="25"/>
      <c r="U27" s="20">
        <v>6</v>
      </c>
      <c r="V27" s="58">
        <f t="shared" si="0"/>
        <v>1500</v>
      </c>
    </row>
    <row r="28" s="3" customFormat="1" ht="25" customHeight="1" spans="1:22">
      <c r="A28" s="16">
        <v>23</v>
      </c>
      <c r="B28" s="20" t="s">
        <v>30</v>
      </c>
      <c r="C28" s="20" t="s">
        <v>57</v>
      </c>
      <c r="D28" s="20" t="s">
        <v>79</v>
      </c>
      <c r="E28" s="20" t="s">
        <v>80</v>
      </c>
      <c r="F28" s="22" t="s">
        <v>34</v>
      </c>
      <c r="G28" s="20">
        <v>1</v>
      </c>
      <c r="H28" s="20" t="s">
        <v>81</v>
      </c>
      <c r="I28" s="55" t="s">
        <v>36</v>
      </c>
      <c r="J28" s="20" t="s">
        <v>37</v>
      </c>
      <c r="K28" s="54" t="s">
        <v>38</v>
      </c>
      <c r="L28" s="54"/>
      <c r="M28" s="54"/>
      <c r="N28" s="54"/>
      <c r="O28" s="54"/>
      <c r="P28" s="53" t="s">
        <v>38</v>
      </c>
      <c r="Q28" s="54"/>
      <c r="R28" s="54"/>
      <c r="S28" s="54"/>
      <c r="T28" s="54"/>
      <c r="U28" s="54">
        <v>1</v>
      </c>
      <c r="V28" s="58">
        <f t="shared" si="0"/>
        <v>250</v>
      </c>
    </row>
    <row r="29" s="3" customFormat="1" ht="25" customHeight="1" spans="1:22">
      <c r="A29" s="16">
        <v>24</v>
      </c>
      <c r="B29" s="20" t="s">
        <v>30</v>
      </c>
      <c r="C29" s="20" t="s">
        <v>57</v>
      </c>
      <c r="D29" s="20" t="s">
        <v>79</v>
      </c>
      <c r="E29" s="20" t="s">
        <v>82</v>
      </c>
      <c r="F29" s="22" t="s">
        <v>71</v>
      </c>
      <c r="G29" s="27">
        <v>2</v>
      </c>
      <c r="H29" s="20" t="s">
        <v>83</v>
      </c>
      <c r="I29" s="55" t="s">
        <v>36</v>
      </c>
      <c r="J29" s="20" t="s">
        <v>37</v>
      </c>
      <c r="K29" s="54"/>
      <c r="L29" s="54" t="s">
        <v>38</v>
      </c>
      <c r="M29" s="54"/>
      <c r="N29" s="54"/>
      <c r="O29" s="54"/>
      <c r="P29" s="53" t="s">
        <v>38</v>
      </c>
      <c r="Q29" s="54"/>
      <c r="R29" s="54"/>
      <c r="S29" s="54"/>
      <c r="T29" s="54"/>
      <c r="U29" s="54">
        <v>2</v>
      </c>
      <c r="V29" s="58">
        <f t="shared" si="0"/>
        <v>500</v>
      </c>
    </row>
    <row r="30" s="3" customFormat="1" ht="25" customHeight="1" spans="1:22">
      <c r="A30" s="16">
        <v>25</v>
      </c>
      <c r="B30" s="20" t="s">
        <v>30</v>
      </c>
      <c r="C30" s="20" t="s">
        <v>57</v>
      </c>
      <c r="D30" s="20" t="s">
        <v>79</v>
      </c>
      <c r="E30" s="25" t="s">
        <v>84</v>
      </c>
      <c r="F30" s="22" t="s">
        <v>71</v>
      </c>
      <c r="G30" s="28">
        <v>12</v>
      </c>
      <c r="H30" s="20" t="s">
        <v>85</v>
      </c>
      <c r="I30" s="55" t="s">
        <v>36</v>
      </c>
      <c r="J30" s="20" t="s">
        <v>37</v>
      </c>
      <c r="K30" s="25"/>
      <c r="L30" s="54" t="s">
        <v>38</v>
      </c>
      <c r="M30" s="25"/>
      <c r="N30" s="25"/>
      <c r="O30" s="25"/>
      <c r="P30" s="53" t="s">
        <v>38</v>
      </c>
      <c r="Q30" s="25"/>
      <c r="R30" s="25"/>
      <c r="S30" s="25"/>
      <c r="T30" s="25"/>
      <c r="U30" s="25">
        <v>8</v>
      </c>
      <c r="V30" s="58">
        <f t="shared" si="0"/>
        <v>2000</v>
      </c>
    </row>
    <row r="31" s="3" customFormat="1" ht="25" customHeight="1" spans="1:22">
      <c r="A31" s="16">
        <v>26</v>
      </c>
      <c r="B31" s="20" t="s">
        <v>30</v>
      </c>
      <c r="C31" s="20" t="s">
        <v>57</v>
      </c>
      <c r="D31" s="20" t="s">
        <v>79</v>
      </c>
      <c r="E31" s="29" t="s">
        <v>86</v>
      </c>
      <c r="F31" s="24" t="s">
        <v>87</v>
      </c>
      <c r="G31" s="30">
        <v>1</v>
      </c>
      <c r="H31" s="20" t="s">
        <v>81</v>
      </c>
      <c r="I31" s="55" t="s">
        <v>36</v>
      </c>
      <c r="J31" s="20" t="s">
        <v>37</v>
      </c>
      <c r="K31" s="25"/>
      <c r="L31" s="54" t="s">
        <v>38</v>
      </c>
      <c r="M31" s="25"/>
      <c r="N31" s="25"/>
      <c r="O31" s="25"/>
      <c r="P31" s="53" t="s">
        <v>38</v>
      </c>
      <c r="Q31" s="25"/>
      <c r="R31" s="25"/>
      <c r="S31" s="25"/>
      <c r="T31" s="25"/>
      <c r="U31" s="25">
        <v>1</v>
      </c>
      <c r="V31" s="58">
        <f t="shared" ref="V31:V35" si="1">U31*350</f>
        <v>350</v>
      </c>
    </row>
    <row r="32" s="3" customFormat="1" ht="25" customHeight="1" spans="1:22">
      <c r="A32" s="16">
        <v>27</v>
      </c>
      <c r="B32" s="20" t="s">
        <v>30</v>
      </c>
      <c r="C32" s="20" t="s">
        <v>57</v>
      </c>
      <c r="D32" s="20" t="s">
        <v>79</v>
      </c>
      <c r="E32" s="29" t="s">
        <v>88</v>
      </c>
      <c r="F32" s="24" t="s">
        <v>87</v>
      </c>
      <c r="G32" s="30">
        <v>1</v>
      </c>
      <c r="H32" s="20" t="s">
        <v>81</v>
      </c>
      <c r="I32" s="55" t="s">
        <v>36</v>
      </c>
      <c r="J32" s="20" t="s">
        <v>37</v>
      </c>
      <c r="K32" s="25"/>
      <c r="L32" s="54" t="s">
        <v>38</v>
      </c>
      <c r="M32" s="25"/>
      <c r="N32" s="25"/>
      <c r="O32" s="25"/>
      <c r="P32" s="53" t="s">
        <v>38</v>
      </c>
      <c r="Q32" s="25"/>
      <c r="R32" s="25"/>
      <c r="S32" s="25"/>
      <c r="T32" s="25"/>
      <c r="U32" s="25">
        <v>1</v>
      </c>
      <c r="V32" s="58">
        <f t="shared" si="1"/>
        <v>350</v>
      </c>
    </row>
    <row r="33" s="3" customFormat="1" ht="25" customHeight="1" spans="1:22">
      <c r="A33" s="16">
        <v>28</v>
      </c>
      <c r="B33" s="20" t="s">
        <v>30</v>
      </c>
      <c r="C33" s="20" t="s">
        <v>57</v>
      </c>
      <c r="D33" s="20" t="s">
        <v>79</v>
      </c>
      <c r="E33" s="29" t="s">
        <v>89</v>
      </c>
      <c r="F33" s="24" t="s">
        <v>87</v>
      </c>
      <c r="G33" s="30">
        <v>1</v>
      </c>
      <c r="H33" s="20" t="s">
        <v>90</v>
      </c>
      <c r="I33" s="55" t="s">
        <v>36</v>
      </c>
      <c r="J33" s="20" t="s">
        <v>37</v>
      </c>
      <c r="K33" s="25"/>
      <c r="L33" s="54" t="s">
        <v>38</v>
      </c>
      <c r="M33" s="25"/>
      <c r="N33" s="25"/>
      <c r="O33" s="25"/>
      <c r="P33" s="53" t="s">
        <v>38</v>
      </c>
      <c r="Q33" s="25"/>
      <c r="R33" s="25"/>
      <c r="S33" s="25"/>
      <c r="T33" s="25"/>
      <c r="U33" s="25">
        <v>1</v>
      </c>
      <c r="V33" s="58">
        <f t="shared" si="1"/>
        <v>350</v>
      </c>
    </row>
    <row r="34" s="3" customFormat="1" ht="25" customHeight="1" spans="1:22">
      <c r="A34" s="16">
        <v>29</v>
      </c>
      <c r="B34" s="20" t="s">
        <v>30</v>
      </c>
      <c r="C34" s="20" t="s">
        <v>57</v>
      </c>
      <c r="D34" s="20" t="s">
        <v>79</v>
      </c>
      <c r="E34" s="16" t="s">
        <v>91</v>
      </c>
      <c r="F34" s="26" t="s">
        <v>87</v>
      </c>
      <c r="G34" s="31">
        <v>1</v>
      </c>
      <c r="H34" s="20" t="s">
        <v>90</v>
      </c>
      <c r="I34" s="55" t="s">
        <v>36</v>
      </c>
      <c r="J34" s="20" t="s">
        <v>37</v>
      </c>
      <c r="K34" s="25"/>
      <c r="L34" s="54" t="s">
        <v>38</v>
      </c>
      <c r="M34" s="25"/>
      <c r="N34" s="25"/>
      <c r="O34" s="25"/>
      <c r="P34" s="53" t="s">
        <v>38</v>
      </c>
      <c r="Q34" s="25"/>
      <c r="R34" s="25"/>
      <c r="S34" s="25"/>
      <c r="T34" s="25"/>
      <c r="U34" s="25">
        <v>1</v>
      </c>
      <c r="V34" s="58">
        <f t="shared" si="1"/>
        <v>350</v>
      </c>
    </row>
    <row r="35" s="3" customFormat="1" ht="25" customHeight="1" spans="1:22">
      <c r="A35" s="16">
        <v>30</v>
      </c>
      <c r="B35" s="20" t="s">
        <v>30</v>
      </c>
      <c r="C35" s="20" t="s">
        <v>57</v>
      </c>
      <c r="D35" s="20" t="s">
        <v>79</v>
      </c>
      <c r="E35" s="32" t="s">
        <v>92</v>
      </c>
      <c r="F35" s="33" t="s">
        <v>87</v>
      </c>
      <c r="G35" s="34">
        <v>1</v>
      </c>
      <c r="H35" s="20" t="s">
        <v>93</v>
      </c>
      <c r="I35" s="55" t="s">
        <v>36</v>
      </c>
      <c r="J35" s="20" t="s">
        <v>37</v>
      </c>
      <c r="K35" s="25"/>
      <c r="L35" s="54" t="s">
        <v>38</v>
      </c>
      <c r="M35" s="25"/>
      <c r="N35" s="25"/>
      <c r="O35" s="25"/>
      <c r="P35" s="53" t="s">
        <v>38</v>
      </c>
      <c r="Q35" s="25"/>
      <c r="R35" s="25"/>
      <c r="S35" s="25"/>
      <c r="T35" s="25"/>
      <c r="U35" s="25">
        <v>1</v>
      </c>
      <c r="V35" s="58">
        <f t="shared" si="1"/>
        <v>350</v>
      </c>
    </row>
    <row r="36" s="3" customFormat="1" ht="25" customHeight="1" spans="1:22">
      <c r="A36" s="16">
        <v>31</v>
      </c>
      <c r="B36" s="20" t="s">
        <v>30</v>
      </c>
      <c r="C36" s="20" t="s">
        <v>57</v>
      </c>
      <c r="D36" s="20" t="s">
        <v>79</v>
      </c>
      <c r="E36" s="35" t="s">
        <v>94</v>
      </c>
      <c r="F36" s="22" t="s">
        <v>34</v>
      </c>
      <c r="G36" s="34">
        <v>10</v>
      </c>
      <c r="H36" s="20" t="s">
        <v>93</v>
      </c>
      <c r="I36" s="55" t="s">
        <v>36</v>
      </c>
      <c r="J36" s="20" t="s">
        <v>37</v>
      </c>
      <c r="K36" s="25"/>
      <c r="L36" s="54" t="s">
        <v>38</v>
      </c>
      <c r="M36" s="25"/>
      <c r="N36" s="25"/>
      <c r="O36" s="25"/>
      <c r="P36" s="53" t="s">
        <v>38</v>
      </c>
      <c r="Q36" s="25"/>
      <c r="R36" s="25"/>
      <c r="S36" s="25"/>
      <c r="T36" s="25"/>
      <c r="U36" s="25">
        <v>5</v>
      </c>
      <c r="V36" s="58">
        <f>U36*250</f>
        <v>1250</v>
      </c>
    </row>
    <row r="37" ht="21.25" customHeight="1" spans="1:22">
      <c r="A37" s="36"/>
      <c r="B37" s="37"/>
      <c r="C37" s="37"/>
      <c r="D37" s="37"/>
      <c r="E37" s="38"/>
      <c r="F37" s="39"/>
      <c r="G37" s="39"/>
      <c r="H37" s="25"/>
      <c r="I37" s="35"/>
      <c r="J37" s="38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9"/>
    </row>
    <row r="38" s="3" customFormat="1" ht="21.25" customHeight="1" spans="1:22">
      <c r="A38" s="16"/>
      <c r="B38" s="40" t="s">
        <v>95</v>
      </c>
      <c r="C38" s="41"/>
      <c r="D38" s="41"/>
      <c r="E38" s="35"/>
      <c r="F38" s="33"/>
      <c r="G38" s="34">
        <v>117</v>
      </c>
      <c r="H38" s="25"/>
      <c r="I38" s="35"/>
      <c r="J38" s="3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>
        <v>90</v>
      </c>
      <c r="V38" s="58">
        <f>SUM(V6:V36)</f>
        <v>23000</v>
      </c>
    </row>
    <row r="39" ht="21.25" customHeight="1" spans="1:21">
      <c r="A39" s="42" t="s">
        <v>96</v>
      </c>
      <c r="B39" s="42"/>
      <c r="C39" s="42"/>
      <c r="D39" s="42"/>
      <c r="E39" s="42"/>
      <c r="F39" s="42"/>
      <c r="G39" s="42"/>
      <c r="H39" s="43"/>
      <c r="I39" s="43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>
      <c r="A40" s="44" t="s">
        <v>97</v>
      </c>
      <c r="B40" s="44"/>
      <c r="C40" s="44"/>
      <c r="D40" s="44"/>
      <c r="E40" s="44"/>
      <c r="F40" s="44"/>
      <c r="G40" s="44"/>
      <c r="H40" s="45"/>
      <c r="I40" s="45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</row>
    <row r="41" spans="1:21">
      <c r="A41" s="44" t="s">
        <v>98</v>
      </c>
      <c r="B41" s="44"/>
      <c r="C41" s="44"/>
      <c r="D41" s="44"/>
      <c r="E41" s="44"/>
      <c r="F41" s="44"/>
      <c r="G41" s="44"/>
      <c r="H41" s="45"/>
      <c r="I41" s="45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  <row r="42" spans="1:21">
      <c r="A42" s="46" t="s">
        <v>99</v>
      </c>
      <c r="B42" s="44"/>
      <c r="C42" s="44"/>
      <c r="D42" s="44"/>
      <c r="E42" s="44"/>
      <c r="F42" s="44"/>
      <c r="G42" s="44"/>
      <c r="H42" s="45"/>
      <c r="I42" s="45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</row>
    <row r="43" spans="1:21">
      <c r="A43" s="46" t="s">
        <v>100</v>
      </c>
      <c r="B43" s="44"/>
      <c r="C43" s="44"/>
      <c r="D43" s="44"/>
      <c r="E43" s="44"/>
      <c r="F43" s="44"/>
      <c r="G43" s="44"/>
      <c r="H43" s="45"/>
      <c r="I43" s="45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</row>
    <row r="44" spans="1:21">
      <c r="A44" s="47" t="s">
        <v>101</v>
      </c>
      <c r="B44" s="47"/>
      <c r="C44" s="47"/>
      <c r="D44" s="47"/>
      <c r="E44" s="47"/>
      <c r="F44" s="47"/>
      <c r="G44" s="47"/>
      <c r="H44" s="48"/>
      <c r="I44" s="48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>
      <c r="A45" s="44" t="s">
        <v>102</v>
      </c>
      <c r="B45" s="44"/>
      <c r="C45" s="44"/>
      <c r="D45" s="44"/>
      <c r="E45" s="44"/>
      <c r="F45" s="44"/>
      <c r="G45" s="44"/>
      <c r="H45" s="45"/>
      <c r="I45" s="45"/>
      <c r="J45" s="44"/>
      <c r="K45" s="44"/>
      <c r="L45" s="44"/>
      <c r="M45" s="44"/>
      <c r="N45" s="44"/>
      <c r="O45" s="44"/>
      <c r="P45" s="4"/>
      <c r="Q45" s="4"/>
      <c r="R45" s="4"/>
      <c r="S45" s="4"/>
      <c r="T45" s="4"/>
      <c r="U45" s="4"/>
    </row>
    <row r="46" spans="1:15">
      <c r="A46" s="44" t="s">
        <v>103</v>
      </c>
      <c r="B46" s="44"/>
      <c r="C46" s="44"/>
      <c r="D46" s="44"/>
      <c r="E46" s="44"/>
      <c r="F46" s="44"/>
      <c r="G46" s="44"/>
      <c r="H46" s="45"/>
      <c r="I46" s="45"/>
      <c r="J46" s="44"/>
      <c r="K46" s="44"/>
      <c r="L46" s="44"/>
      <c r="M46" s="44"/>
      <c r="N46" s="44"/>
      <c r="O46" s="44"/>
    </row>
  </sheetData>
  <mergeCells count="20">
    <mergeCell ref="A1:B1"/>
    <mergeCell ref="A2:U2"/>
    <mergeCell ref="A3:E3"/>
    <mergeCell ref="E4:H4"/>
    <mergeCell ref="I4:J4"/>
    <mergeCell ref="K4:O4"/>
    <mergeCell ref="P4:T4"/>
    <mergeCell ref="A39:U39"/>
    <mergeCell ref="A40:O40"/>
    <mergeCell ref="A41:U41"/>
    <mergeCell ref="A42:O42"/>
    <mergeCell ref="A43:O43"/>
    <mergeCell ref="A44:O44"/>
    <mergeCell ref="A45:O45"/>
    <mergeCell ref="A46:O46"/>
    <mergeCell ref="A4:A5"/>
    <mergeCell ref="B4:B5"/>
    <mergeCell ref="C4:C5"/>
    <mergeCell ref="D4:D5"/>
    <mergeCell ref="V4:V5"/>
  </mergeCells>
  <pageMargins left="0.432638888888889" right="0.236111111111111" top="1" bottom="1" header="0.5" footer="0.5"/>
  <pageSetup paperSize="9" scale="64" fitToHeight="0" orientation="landscape" horizontalDpi="600"/>
  <headerFooter/>
  <ignoredErrors>
    <ignoredError sqref="G7:G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陈石强</dc:creator>
  <cp:lastModifiedBy>kykyo</cp:lastModifiedBy>
  <dcterms:created xsi:type="dcterms:W3CDTF">2019-07-31T01:31:00Z</dcterms:created>
  <dcterms:modified xsi:type="dcterms:W3CDTF">2024-01-12T01:44:25Z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code20">
    <vt:lpwstr>070cxyduenpspn0h5tfgds</vt:lpwstr>
  </property>
  <property fmtid="{D5CDD505-2E9C-101B-9397-08002B2CF9AE}" pid="4" name="codetype">
    <vt:lpwstr>encrypt</vt:lpwstr>
  </property>
  <property fmtid="{D5CDD505-2E9C-101B-9397-08002B2CF9AE}" pid="5" name="cp_browser">
    <vt:lpwstr>chrome</vt:lpwstr>
  </property>
  <property fmtid="{D5CDD505-2E9C-101B-9397-08002B2CF9AE}" pid="6" name="cp_itemType">
    <vt:lpwstr>missive</vt:lpwstr>
  </property>
  <property fmtid="{D5CDD505-2E9C-101B-9397-08002B2CF9AE}" pid="7" name="fileName">
    <vt:lpwstr/>
  </property>
  <property fmtid="{D5CDD505-2E9C-101B-9397-08002B2CF9AE}" pid="8" name="isOA">
    <vt:lpwstr>true</vt:lpwstr>
  </property>
  <property fmtid="{D5CDD505-2E9C-101B-9397-08002B2CF9AE}" pid="9" name="openType">
    <vt:lpwstr>1</vt:lpwstr>
  </property>
  <property fmtid="{D5CDD505-2E9C-101B-9397-08002B2CF9AE}" pid="10" name="showButton">
    <vt:lpwstr>btnSaveFile;btnSaveAsLocal</vt:lpwstr>
  </property>
  <property fmtid="{D5CDD505-2E9C-101B-9397-08002B2CF9AE}" pid="11" name="uploadPath">
    <vt:lpwstr>http://xtbgsafe.gdzwfw.gov.cn/yjtoa/instance-web/minstone/wfDocBody/saveFileBody?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2" name="urlParams">
    <vt:lpwstr>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3" name="lockDocUrl">
    <vt:lpwstr>http://xtbgsafe.gdzwfw.gov.cn/yjtoa/instance-web/minstone/wfDocBody/getLockInfo?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4" name="copyUrl">
    <vt:lpwstr>http://xtbgsafe.gdzwfw.gov.cn/yjtoa/instance-web/minstone/wfDocBody/copyDoc?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5" name="unLockDocurl">
    <vt:lpwstr>http://xtbgsafe.gdzwfw.gov.cn/yjtoa/instance-web/minstone/wfDocBody/unLockDoc?flowInid=22573&amp;stepInco=295416&amp;dealIndx=0&amp;flowId=140&amp;stepCode=6&amp;readOnly=0&amp;curUserCode=070cxyduenpspn0h5tfgds&amp;sysCode=MD_YJT_OA&amp;r=0.8222495967656005&amp;tenantCode=GDSXXZX&amp;fileCode=o_1dkaslqdo1it41emmt23uuungj8&amp;id=o_1dkaslqdo1it41emmt23uuungj8&amp;attachUuid=abafb52944f8490ba5445b4c0b8980f0&amp;r=0.38726035877470255&amp;userUuid=6c2751e90b0a4868a457919cae347ac7</vt:lpwstr>
  </property>
  <property fmtid="{D5CDD505-2E9C-101B-9397-08002B2CF9AE}" pid="16" name="ribbonExt">
    <vt:lpwstr>{"btnSaveFile":{"OnGetEnabled":true,"OnGetVisible":true,"OnGetLabel":"保存到OA","GetImage":"icon/uploadoa.ico"},"btnSaveAsLocal":{"OnGetEnabled":true,"OnGetVisible":true,"OnGetLabel":"另存到本地","GetImage":"icon/DecomposeDoc.ico"}}</vt:lpwstr>
  </property>
</Properties>
</file>