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11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<sst xmlns="http://schemas.openxmlformats.org/spreadsheetml/2006/main" count="228" uniqueCount="115">
  <si>
    <t>附件2</t>
  </si>
  <si>
    <t>茗扬四海悦秀台新建商品住房销售价格备案表</t>
  </si>
  <si>
    <t>房地产开发企业名称或中介服务机构名称：广东宏德投资有限公司</t>
  </si>
  <si>
    <t>项目(楼盘)名称：</t>
  </si>
  <si>
    <t>茗扬四海悦秀台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</si>
  <si>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</si>
  <si>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</si>
  <si>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</si>
  <si>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</si>
  <si>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</si>
  <si>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</si>
  <si>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</si>
  <si>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</si>
  <si>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</si>
  <si>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</si>
  <si>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</si>
  <si>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</si>
  <si>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</si>
  <si>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</si>
  <si>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</si>
  <si>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11#多层住宅</t>
  </si>
  <si>
    <t>11#</t>
  </si>
  <si>
    <t>A1</t>
  </si>
  <si>
    <t>无</t>
  </si>
  <si>
    <t>未售</t>
  </si>
  <si>
    <t>12#多层住宅</t>
  </si>
  <si>
    <t>12#</t>
  </si>
  <si>
    <t>A2</t>
  </si>
  <si>
    <t>13#多层住宅</t>
  </si>
  <si>
    <t>13#</t>
  </si>
  <si>
    <t>14#多层住宅</t>
  </si>
  <si>
    <t>14#</t>
  </si>
  <si>
    <t>15#多层住宅</t>
  </si>
  <si>
    <t>15#</t>
  </si>
  <si>
    <t>16#多层住宅</t>
  </si>
  <si>
    <t>16#</t>
  </si>
  <si>
    <t>17#多层住宅</t>
  </si>
  <si>
    <t>17#</t>
  </si>
  <si>
    <t>18#多层住宅</t>
  </si>
  <si>
    <t>18#</t>
  </si>
  <si>
    <t>19#多层住宅</t>
  </si>
  <si>
    <t>19#</t>
  </si>
  <si>
    <t>20#多层住宅</t>
  </si>
  <si>
    <t>20#</t>
  </si>
  <si>
    <t>21#多层住宅</t>
  </si>
  <si>
    <t>21#</t>
  </si>
  <si>
    <t>22#多层住宅</t>
  </si>
  <si>
    <t>22#</t>
  </si>
  <si>
    <t>23#多层住宅</t>
  </si>
  <si>
    <t>23#</t>
  </si>
  <si>
    <t>B1</t>
  </si>
  <si>
    <t>24#多层住宅</t>
  </si>
  <si>
    <t>24#</t>
  </si>
  <si>
    <t>25#多层住宅</t>
  </si>
  <si>
    <t>25#</t>
  </si>
  <si>
    <t>26#多层住宅</t>
  </si>
  <si>
    <t>26#</t>
  </si>
  <si>
    <t>27#多层住宅</t>
  </si>
  <si>
    <t>27#</t>
  </si>
  <si>
    <t>28#多层住宅</t>
  </si>
  <si>
    <t>28#</t>
  </si>
  <si>
    <t>45#多层住宅</t>
  </si>
  <si>
    <t>45#</t>
  </si>
  <si>
    <t>B2</t>
  </si>
  <si>
    <t>46#多层住宅</t>
  </si>
  <si>
    <t>46#</t>
  </si>
  <si>
    <t>47#多层住宅</t>
  </si>
  <si>
    <t>47#</t>
  </si>
  <si>
    <t>48#多层住宅</t>
  </si>
  <si>
    <t>48#</t>
  </si>
  <si>
    <t>49#多层住宅</t>
  </si>
  <si>
    <t>49#</t>
  </si>
  <si>
    <t>50#多层住宅</t>
  </si>
  <si>
    <t>50#</t>
  </si>
  <si>
    <t>51#多层住宅</t>
  </si>
  <si>
    <t>51#</t>
  </si>
  <si>
    <t>B3</t>
  </si>
  <si>
    <t>52#多层住宅</t>
  </si>
  <si>
    <t>52#</t>
  </si>
  <si>
    <t>53#多层住宅</t>
  </si>
  <si>
    <t>53#</t>
  </si>
  <si>
    <t>54#多层住宅</t>
  </si>
  <si>
    <t>54#</t>
  </si>
  <si>
    <t>55#多层住宅</t>
  </si>
  <si>
    <t>55#</t>
  </si>
  <si>
    <t>56#多层住宅</t>
  </si>
  <si>
    <t>56#</t>
  </si>
  <si>
    <t>75#多层住宅</t>
  </si>
  <si>
    <t>75#</t>
  </si>
  <si>
    <t>76#多层住宅</t>
  </si>
  <si>
    <t>76#</t>
  </si>
  <si>
    <t>77#多层住宅</t>
  </si>
  <si>
    <t>77#</t>
  </si>
  <si>
    <t>78#多层住宅</t>
  </si>
  <si>
    <t>78#</t>
  </si>
  <si>
    <t>107#多层住宅</t>
  </si>
  <si>
    <t>107#</t>
  </si>
  <si>
    <t>108#多层住宅</t>
  </si>
  <si>
    <t>108#</t>
  </si>
  <si>
    <t>109#多层住宅</t>
  </si>
  <si>
    <t>109#</t>
  </si>
  <si>
    <t>110#多层住宅</t>
  </si>
  <si>
    <t>110#</t>
  </si>
  <si>
    <t>111#多层住宅</t>
  </si>
  <si>
    <t>111#</t>
  </si>
  <si>
    <t>112#多层住宅</t>
  </si>
  <si>
    <t>112#</t>
  </si>
  <si>
    <t>本楼栋总面积/均价</t>
  </si>
  <si>
    <t xml:space="preserve">   本栋销售住宅共 40 套，销售住宅总建筑面积：7829.54㎡，套内面积：7829.54㎡，分摊面积：0 ㎡，销售均价：9744 元/㎡（建筑面积）、9744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</si>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</sst>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6" fillId="10" borderId="6" applyNumberFormat="0" applyAlignment="0" applyProtection="0"/>
    <xf numFmtId="0" fontId="20" fillId="10" borderId="1" applyNumberFormat="0" applyAlignment="0" applyProtection="0"/>
    <xf numFmtId="0" fontId="19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10" fillId="0" borderId="9" applyNumberFormat="0" applyFill="0" applyAlignment="0" applyProtection="0"/>
    <xf numFmtId="0" fontId="24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Normal="85" zoomScaleSheetLayoutView="100" workbookViewId="0" topLeftCell="A1">
      <selection activeCell="A2" sqref="A2:O2"/>
    </sheetView>
  </sheetViews>
  <sheetFormatPr defaultColWidth="9.00390625" defaultRowHeight="14.25"/>
  <cols>
    <col min="1" max="1" width="3.875" style="0" customWidth="1"/>
    <col min="2" max="2" width="14.50390625" style="0" customWidth="1"/>
    <col min="3" max="3" width="7.875" style="2" customWidth="1"/>
    <col min="4" max="4" width="6.375" style="2" customWidth="1"/>
    <col min="5" max="5" width="9.125" style="2" customWidth="1"/>
    <col min="6" max="6" width="7.25390625" style="2" customWidth="1"/>
    <col min="7" max="7" width="9.625" style="2" customWidth="1"/>
    <col min="8" max="8" width="9.00390625" style="2" customWidth="1"/>
    <col min="9" max="9" width="9.625" style="2" customWidth="1"/>
    <col min="10" max="10" width="10.875" style="2" customWidth="1"/>
    <col min="11" max="11" width="11.125" style="2" customWidth="1"/>
    <col min="12" max="12" width="12.375" style="2" customWidth="1"/>
    <col min="13" max="13" width="11.125" style="2" customWidth="1"/>
    <col min="14" max="14" width="8.75390625" style="2" customWidth="1"/>
    <col min="15" max="15" width="7.625" style="2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6" customHeight="1">
      <c r="A3" s="5" t="s">
        <v>2</v>
      </c>
      <c r="B3" s="5"/>
      <c r="C3" s="6"/>
      <c r="D3" s="6"/>
      <c r="E3" s="6"/>
      <c r="F3" s="6"/>
      <c r="G3" s="6"/>
      <c r="H3" s="6"/>
      <c r="I3" s="6" t="s">
        <v>3</v>
      </c>
      <c r="K3" s="24" t="s">
        <v>4</v>
      </c>
      <c r="M3" s="6"/>
      <c r="N3" s="25"/>
      <c r="O3" s="25"/>
    </row>
    <row r="4" spans="1:15" ht="30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26" t="s">
        <v>13</v>
      </c>
      <c r="J4" s="8" t="s">
        <v>14</v>
      </c>
      <c r="K4" s="8" t="s">
        <v>15</v>
      </c>
      <c r="L4" s="26" t="s">
        <v>16</v>
      </c>
      <c r="M4" s="26" t="s">
        <v>17</v>
      </c>
      <c r="N4" s="8" t="s">
        <v>18</v>
      </c>
      <c r="O4" s="7" t="s">
        <v>19</v>
      </c>
    </row>
    <row r="5" spans="1:15" ht="14.25">
      <c r="A5" s="7"/>
      <c r="B5" s="8"/>
      <c r="C5" s="8"/>
      <c r="D5" s="8"/>
      <c r="E5" s="8"/>
      <c r="F5" s="8"/>
      <c r="G5" s="8"/>
      <c r="H5" s="8"/>
      <c r="I5" s="27"/>
      <c r="J5" s="8"/>
      <c r="K5" s="8"/>
      <c r="L5" s="27"/>
      <c r="M5" s="27"/>
      <c r="N5" s="8"/>
      <c r="O5" s="7"/>
    </row>
    <row r="6" spans="1:15" ht="14.25">
      <c r="A6" s="9">
        <v>1</v>
      </c>
      <c r="B6" s="10" t="s">
        <v>20</v>
      </c>
      <c r="C6" s="10" t="s">
        <v>21</v>
      </c>
      <c r="D6" s="9">
        <v>4</v>
      </c>
      <c r="E6" s="10" t="s">
        <v>22</v>
      </c>
      <c r="F6" s="9">
        <v>15.25</v>
      </c>
      <c r="G6" s="10">
        <v>190.42</v>
      </c>
      <c r="H6" s="11">
        <v>0</v>
      </c>
      <c r="I6" s="10">
        <v>190.42</v>
      </c>
      <c r="J6" s="28">
        <f>L6/G6</f>
        <v>9202.000840247874</v>
      </c>
      <c r="K6" s="28">
        <f aca="true" t="shared" si="0" ref="K6:K45">L6/I6</f>
        <v>9202.000840247874</v>
      </c>
      <c r="L6" s="29">
        <v>1752245</v>
      </c>
      <c r="M6" s="30" t="s">
        <v>23</v>
      </c>
      <c r="N6" s="9" t="s">
        <v>24</v>
      </c>
      <c r="O6" s="9"/>
    </row>
    <row r="7" spans="1:15" ht="14.25">
      <c r="A7" s="9">
        <v>2</v>
      </c>
      <c r="B7" s="10" t="s">
        <v>25</v>
      </c>
      <c r="C7" s="10" t="s">
        <v>26</v>
      </c>
      <c r="D7" s="9">
        <v>4</v>
      </c>
      <c r="E7" s="10" t="s">
        <v>27</v>
      </c>
      <c r="F7" s="9">
        <v>15.25</v>
      </c>
      <c r="G7" s="10">
        <v>185.73</v>
      </c>
      <c r="H7" s="11">
        <v>0</v>
      </c>
      <c r="I7" s="10">
        <v>185.73</v>
      </c>
      <c r="J7" s="28">
        <f aca="true" t="shared" si="1" ref="J7:J45">L7/G7</f>
        <v>8875.001346039951</v>
      </c>
      <c r="K7" s="28">
        <f t="shared" si="0"/>
        <v>8875.001346039951</v>
      </c>
      <c r="L7" s="29">
        <v>1648354</v>
      </c>
      <c r="M7" s="30" t="s">
        <v>23</v>
      </c>
      <c r="N7" s="9" t="s">
        <v>24</v>
      </c>
      <c r="O7" s="9"/>
    </row>
    <row r="8" spans="1:15" ht="14.25">
      <c r="A8" s="9">
        <v>3</v>
      </c>
      <c r="B8" s="10" t="s">
        <v>28</v>
      </c>
      <c r="C8" s="10" t="s">
        <v>29</v>
      </c>
      <c r="D8" s="9">
        <v>4</v>
      </c>
      <c r="E8" s="10" t="s">
        <v>27</v>
      </c>
      <c r="F8" s="9">
        <v>15.25</v>
      </c>
      <c r="G8" s="10">
        <v>185.73</v>
      </c>
      <c r="H8" s="11">
        <v>0</v>
      </c>
      <c r="I8" s="10">
        <v>185.73</v>
      </c>
      <c r="J8" s="28">
        <f t="shared" si="1"/>
        <v>8875.001346039951</v>
      </c>
      <c r="K8" s="28">
        <f t="shared" si="0"/>
        <v>8875.001346039951</v>
      </c>
      <c r="L8" s="29">
        <v>1648354</v>
      </c>
      <c r="M8" s="30" t="s">
        <v>23</v>
      </c>
      <c r="N8" s="9" t="s">
        <v>24</v>
      </c>
      <c r="O8" s="9"/>
    </row>
    <row r="9" spans="1:15" ht="14.25">
      <c r="A9" s="9">
        <v>4</v>
      </c>
      <c r="B9" s="10" t="s">
        <v>30</v>
      </c>
      <c r="C9" s="10" t="s">
        <v>31</v>
      </c>
      <c r="D9" s="9">
        <v>4</v>
      </c>
      <c r="E9" s="10" t="s">
        <v>22</v>
      </c>
      <c r="F9" s="9">
        <v>15.25</v>
      </c>
      <c r="G9" s="10">
        <v>190.42</v>
      </c>
      <c r="H9" s="11">
        <v>0</v>
      </c>
      <c r="I9" s="10">
        <v>190.42</v>
      </c>
      <c r="J9" s="28">
        <f t="shared" si="1"/>
        <v>9364.000630185905</v>
      </c>
      <c r="K9" s="28">
        <f t="shared" si="0"/>
        <v>9364.000630185905</v>
      </c>
      <c r="L9" s="29">
        <v>1783093</v>
      </c>
      <c r="M9" s="30" t="s">
        <v>23</v>
      </c>
      <c r="N9" s="9" t="s">
        <v>24</v>
      </c>
      <c r="O9" s="9"/>
    </row>
    <row r="10" spans="1:15" ht="14.25">
      <c r="A10" s="9">
        <v>5</v>
      </c>
      <c r="B10" s="10" t="s">
        <v>32</v>
      </c>
      <c r="C10" s="10" t="s">
        <v>33</v>
      </c>
      <c r="D10" s="9">
        <v>4</v>
      </c>
      <c r="E10" s="10" t="s">
        <v>22</v>
      </c>
      <c r="F10" s="9">
        <v>15.25</v>
      </c>
      <c r="G10" s="10">
        <v>190.42</v>
      </c>
      <c r="H10" s="11">
        <v>0</v>
      </c>
      <c r="I10" s="10">
        <v>190.42</v>
      </c>
      <c r="J10" s="28">
        <f t="shared" si="1"/>
        <v>9202.000840247874</v>
      </c>
      <c r="K10" s="28">
        <f t="shared" si="0"/>
        <v>9202.000840247874</v>
      </c>
      <c r="L10" s="29">
        <v>1752245</v>
      </c>
      <c r="M10" s="30" t="s">
        <v>23</v>
      </c>
      <c r="N10" s="9" t="s">
        <v>24</v>
      </c>
      <c r="O10" s="9"/>
    </row>
    <row r="11" spans="1:15" ht="14.25">
      <c r="A11" s="9">
        <v>6</v>
      </c>
      <c r="B11" s="10" t="s">
        <v>34</v>
      </c>
      <c r="C11" s="10" t="s">
        <v>35</v>
      </c>
      <c r="D11" s="9">
        <v>4</v>
      </c>
      <c r="E11" s="10" t="s">
        <v>27</v>
      </c>
      <c r="F11" s="9">
        <v>15.25</v>
      </c>
      <c r="G11" s="10">
        <v>185.73</v>
      </c>
      <c r="H11" s="11">
        <v>0</v>
      </c>
      <c r="I11" s="10">
        <v>185.73</v>
      </c>
      <c r="J11" s="28">
        <f t="shared" si="1"/>
        <v>8875.001346039951</v>
      </c>
      <c r="K11" s="28">
        <f t="shared" si="0"/>
        <v>8875.001346039951</v>
      </c>
      <c r="L11" s="29">
        <v>1648354</v>
      </c>
      <c r="M11" s="30" t="s">
        <v>23</v>
      </c>
      <c r="N11" s="9" t="s">
        <v>24</v>
      </c>
      <c r="O11" s="9"/>
    </row>
    <row r="12" spans="1:15" ht="14.25">
      <c r="A12" s="9">
        <v>7</v>
      </c>
      <c r="B12" s="10" t="s">
        <v>36</v>
      </c>
      <c r="C12" s="10" t="s">
        <v>37</v>
      </c>
      <c r="D12" s="9">
        <v>4</v>
      </c>
      <c r="E12" s="10" t="s">
        <v>27</v>
      </c>
      <c r="F12" s="9">
        <v>15.25</v>
      </c>
      <c r="G12" s="10">
        <v>185.73</v>
      </c>
      <c r="H12" s="11">
        <v>0</v>
      </c>
      <c r="I12" s="10">
        <v>185.73</v>
      </c>
      <c r="J12" s="28">
        <f t="shared" si="1"/>
        <v>8875.001346039951</v>
      </c>
      <c r="K12" s="28">
        <f t="shared" si="0"/>
        <v>8875.001346039951</v>
      </c>
      <c r="L12" s="29">
        <v>1648354</v>
      </c>
      <c r="M12" s="30" t="s">
        <v>23</v>
      </c>
      <c r="N12" s="9" t="s">
        <v>24</v>
      </c>
      <c r="O12" s="9"/>
    </row>
    <row r="13" spans="1:15" ht="14.25">
      <c r="A13" s="9">
        <v>8</v>
      </c>
      <c r="B13" s="10" t="s">
        <v>38</v>
      </c>
      <c r="C13" s="10" t="s">
        <v>39</v>
      </c>
      <c r="D13" s="9">
        <v>4</v>
      </c>
      <c r="E13" s="10" t="s">
        <v>22</v>
      </c>
      <c r="F13" s="9">
        <v>15.25</v>
      </c>
      <c r="G13" s="10">
        <v>190.42</v>
      </c>
      <c r="H13" s="11">
        <v>0</v>
      </c>
      <c r="I13" s="10">
        <v>190.42</v>
      </c>
      <c r="J13" s="28">
        <f t="shared" si="1"/>
        <v>9364.000630185905</v>
      </c>
      <c r="K13" s="28">
        <f t="shared" si="0"/>
        <v>9364.000630185905</v>
      </c>
      <c r="L13" s="29">
        <v>1783093</v>
      </c>
      <c r="M13" s="30" t="s">
        <v>23</v>
      </c>
      <c r="N13" s="9" t="s">
        <v>24</v>
      </c>
      <c r="O13" s="9"/>
    </row>
    <row r="14" spans="1:15" ht="14.25">
      <c r="A14" s="9">
        <v>9</v>
      </c>
      <c r="B14" s="10" t="s">
        <v>40</v>
      </c>
      <c r="C14" s="10" t="s">
        <v>41</v>
      </c>
      <c r="D14" s="9">
        <v>4</v>
      </c>
      <c r="E14" s="10" t="s">
        <v>22</v>
      </c>
      <c r="F14" s="9">
        <v>15.25</v>
      </c>
      <c r="G14" s="10">
        <v>190.42</v>
      </c>
      <c r="H14" s="11">
        <v>0</v>
      </c>
      <c r="I14" s="10">
        <v>190.42</v>
      </c>
      <c r="J14" s="28">
        <f t="shared" si="1"/>
        <v>9202.000840247874</v>
      </c>
      <c r="K14" s="28">
        <f t="shared" si="0"/>
        <v>9202.000840247874</v>
      </c>
      <c r="L14" s="29">
        <v>1752245</v>
      </c>
      <c r="M14" s="30" t="s">
        <v>23</v>
      </c>
      <c r="N14" s="9" t="s">
        <v>24</v>
      </c>
      <c r="O14" s="9"/>
    </row>
    <row r="15" spans="1:15" ht="14.25">
      <c r="A15" s="9">
        <v>10</v>
      </c>
      <c r="B15" s="10" t="s">
        <v>42</v>
      </c>
      <c r="C15" s="10" t="s">
        <v>43</v>
      </c>
      <c r="D15" s="9">
        <v>4</v>
      </c>
      <c r="E15" s="10" t="s">
        <v>27</v>
      </c>
      <c r="F15" s="9">
        <v>15.25</v>
      </c>
      <c r="G15" s="10">
        <v>185.73</v>
      </c>
      <c r="H15" s="11">
        <v>0</v>
      </c>
      <c r="I15" s="10">
        <v>185.73</v>
      </c>
      <c r="J15" s="28">
        <f t="shared" si="1"/>
        <v>8875.001346039951</v>
      </c>
      <c r="K15" s="28">
        <f t="shared" si="0"/>
        <v>8875.001346039951</v>
      </c>
      <c r="L15" s="29">
        <v>1648354</v>
      </c>
      <c r="M15" s="30" t="s">
        <v>23</v>
      </c>
      <c r="N15" s="9" t="s">
        <v>24</v>
      </c>
      <c r="O15" s="9"/>
    </row>
    <row r="16" spans="1:15" ht="14.25">
      <c r="A16" s="9">
        <v>11</v>
      </c>
      <c r="B16" s="10" t="s">
        <v>44</v>
      </c>
      <c r="C16" s="10" t="s">
        <v>45</v>
      </c>
      <c r="D16" s="9">
        <v>4</v>
      </c>
      <c r="E16" s="10" t="s">
        <v>27</v>
      </c>
      <c r="F16" s="9">
        <v>15.25</v>
      </c>
      <c r="G16" s="10">
        <v>185.73</v>
      </c>
      <c r="H16" s="11">
        <v>0</v>
      </c>
      <c r="I16" s="10">
        <v>185.73</v>
      </c>
      <c r="J16" s="28">
        <f t="shared" si="1"/>
        <v>8875.001346039951</v>
      </c>
      <c r="K16" s="28">
        <f t="shared" si="0"/>
        <v>8875.001346039951</v>
      </c>
      <c r="L16" s="29">
        <v>1648354</v>
      </c>
      <c r="M16" s="30" t="s">
        <v>23</v>
      </c>
      <c r="N16" s="9" t="s">
        <v>24</v>
      </c>
      <c r="O16" s="9"/>
    </row>
    <row r="17" spans="1:15" ht="14.25">
      <c r="A17" s="9">
        <v>12</v>
      </c>
      <c r="B17" s="10" t="s">
        <v>46</v>
      </c>
      <c r="C17" s="10" t="s">
        <v>47</v>
      </c>
      <c r="D17" s="9">
        <v>4</v>
      </c>
      <c r="E17" s="10" t="s">
        <v>22</v>
      </c>
      <c r="F17" s="9">
        <v>15.25</v>
      </c>
      <c r="G17" s="10">
        <v>190.42</v>
      </c>
      <c r="H17" s="11">
        <v>0</v>
      </c>
      <c r="I17" s="10">
        <v>190.42</v>
      </c>
      <c r="J17" s="28">
        <f t="shared" si="1"/>
        <v>9364.000630185905</v>
      </c>
      <c r="K17" s="28">
        <f t="shared" si="0"/>
        <v>9364.000630185905</v>
      </c>
      <c r="L17" s="29">
        <v>1783093</v>
      </c>
      <c r="M17" s="30" t="s">
        <v>23</v>
      </c>
      <c r="N17" s="9" t="s">
        <v>24</v>
      </c>
      <c r="O17" s="9"/>
    </row>
    <row r="18" spans="1:15" ht="14.25">
      <c r="A18" s="9">
        <v>13</v>
      </c>
      <c r="B18" s="10" t="s">
        <v>48</v>
      </c>
      <c r="C18" s="10" t="s">
        <v>49</v>
      </c>
      <c r="D18" s="9">
        <v>4</v>
      </c>
      <c r="E18" s="10" t="s">
        <v>50</v>
      </c>
      <c r="F18" s="12">
        <v>14.9</v>
      </c>
      <c r="G18" s="10">
        <v>200.32</v>
      </c>
      <c r="H18" s="11">
        <v>0</v>
      </c>
      <c r="I18" s="10">
        <v>200.32</v>
      </c>
      <c r="J18" s="28">
        <f t="shared" si="1"/>
        <v>10109.000599041534</v>
      </c>
      <c r="K18" s="28">
        <f t="shared" si="0"/>
        <v>10109.000599041534</v>
      </c>
      <c r="L18" s="29">
        <v>2025035</v>
      </c>
      <c r="M18" s="30" t="s">
        <v>23</v>
      </c>
      <c r="N18" s="9" t="s">
        <v>24</v>
      </c>
      <c r="O18" s="9"/>
    </row>
    <row r="19" spans="1:15" ht="14.25">
      <c r="A19" s="9">
        <v>14</v>
      </c>
      <c r="B19" s="10" t="s">
        <v>51</v>
      </c>
      <c r="C19" s="10" t="s">
        <v>52</v>
      </c>
      <c r="D19" s="9">
        <v>4</v>
      </c>
      <c r="E19" s="10" t="s">
        <v>50</v>
      </c>
      <c r="F19" s="12">
        <v>14.9</v>
      </c>
      <c r="G19" s="10">
        <v>200.32</v>
      </c>
      <c r="H19" s="11">
        <v>0</v>
      </c>
      <c r="I19" s="10">
        <v>200.32</v>
      </c>
      <c r="J19" s="28">
        <f t="shared" si="1"/>
        <v>9946.001397763579</v>
      </c>
      <c r="K19" s="28">
        <f t="shared" si="0"/>
        <v>9946.001397763579</v>
      </c>
      <c r="L19" s="29">
        <v>1992383</v>
      </c>
      <c r="M19" s="30" t="s">
        <v>23</v>
      </c>
      <c r="N19" s="9" t="s">
        <v>24</v>
      </c>
      <c r="O19" s="9"/>
    </row>
    <row r="20" spans="1:15" ht="14.25">
      <c r="A20" s="9">
        <v>15</v>
      </c>
      <c r="B20" s="10" t="s">
        <v>53</v>
      </c>
      <c r="C20" s="10" t="s">
        <v>54</v>
      </c>
      <c r="D20" s="9">
        <v>4</v>
      </c>
      <c r="E20" s="10" t="s">
        <v>50</v>
      </c>
      <c r="F20" s="12">
        <v>14.9</v>
      </c>
      <c r="G20" s="10">
        <v>200.32</v>
      </c>
      <c r="H20" s="11">
        <v>0</v>
      </c>
      <c r="I20" s="10">
        <v>200.32</v>
      </c>
      <c r="J20" s="28">
        <f t="shared" si="1"/>
        <v>10109.000599041534</v>
      </c>
      <c r="K20" s="28">
        <f t="shared" si="0"/>
        <v>10109.000599041534</v>
      </c>
      <c r="L20" s="29">
        <v>2025035</v>
      </c>
      <c r="M20" s="30" t="s">
        <v>23</v>
      </c>
      <c r="N20" s="9" t="s">
        <v>24</v>
      </c>
      <c r="O20" s="9"/>
    </row>
    <row r="21" spans="1:15" ht="14.25">
      <c r="A21" s="9">
        <v>16</v>
      </c>
      <c r="B21" s="10" t="s">
        <v>55</v>
      </c>
      <c r="C21" s="10" t="s">
        <v>56</v>
      </c>
      <c r="D21" s="9">
        <v>4</v>
      </c>
      <c r="E21" s="10" t="s">
        <v>50</v>
      </c>
      <c r="F21" s="12">
        <v>14.9</v>
      </c>
      <c r="G21" s="10">
        <v>200.32</v>
      </c>
      <c r="H21" s="11">
        <v>0</v>
      </c>
      <c r="I21" s="10">
        <v>200.32</v>
      </c>
      <c r="J21" s="28">
        <f t="shared" si="1"/>
        <v>9946.001397763579</v>
      </c>
      <c r="K21" s="28">
        <f t="shared" si="0"/>
        <v>9946.001397763579</v>
      </c>
      <c r="L21" s="29">
        <v>1992383</v>
      </c>
      <c r="M21" s="30" t="s">
        <v>23</v>
      </c>
      <c r="N21" s="9" t="s">
        <v>24</v>
      </c>
      <c r="O21" s="9"/>
    </row>
    <row r="22" spans="1:15" ht="14.25">
      <c r="A22" s="9">
        <v>17</v>
      </c>
      <c r="B22" s="10" t="s">
        <v>57</v>
      </c>
      <c r="C22" s="10" t="s">
        <v>58</v>
      </c>
      <c r="D22" s="9">
        <v>4</v>
      </c>
      <c r="E22" s="10" t="s">
        <v>50</v>
      </c>
      <c r="F22" s="12">
        <v>14.9</v>
      </c>
      <c r="G22" s="10">
        <v>200.32</v>
      </c>
      <c r="H22" s="11">
        <v>0</v>
      </c>
      <c r="I22" s="10">
        <v>200.32</v>
      </c>
      <c r="J22" s="28">
        <f t="shared" si="1"/>
        <v>10109.000599041534</v>
      </c>
      <c r="K22" s="28">
        <f t="shared" si="0"/>
        <v>10109.000599041534</v>
      </c>
      <c r="L22" s="29">
        <v>2025035</v>
      </c>
      <c r="M22" s="30" t="s">
        <v>23</v>
      </c>
      <c r="N22" s="9" t="s">
        <v>24</v>
      </c>
      <c r="O22" s="9"/>
    </row>
    <row r="23" spans="1:15" ht="14.25">
      <c r="A23" s="9">
        <v>18</v>
      </c>
      <c r="B23" s="10" t="s">
        <v>59</v>
      </c>
      <c r="C23" s="10" t="s">
        <v>60</v>
      </c>
      <c r="D23" s="9">
        <v>4</v>
      </c>
      <c r="E23" s="10" t="s">
        <v>50</v>
      </c>
      <c r="F23" s="12">
        <v>14.9</v>
      </c>
      <c r="G23" s="10">
        <v>200.32</v>
      </c>
      <c r="H23" s="11">
        <v>0</v>
      </c>
      <c r="I23" s="10">
        <v>200.32</v>
      </c>
      <c r="J23" s="28">
        <f t="shared" si="1"/>
        <v>10109.000599041534</v>
      </c>
      <c r="K23" s="28">
        <f t="shared" si="0"/>
        <v>10109.000599041534</v>
      </c>
      <c r="L23" s="29">
        <v>2025035</v>
      </c>
      <c r="M23" s="30" t="s">
        <v>23</v>
      </c>
      <c r="N23" s="9" t="s">
        <v>24</v>
      </c>
      <c r="O23" s="9"/>
    </row>
    <row r="24" spans="1:15" ht="14.25">
      <c r="A24" s="9">
        <v>19</v>
      </c>
      <c r="B24" s="10" t="s">
        <v>61</v>
      </c>
      <c r="C24" s="10" t="s">
        <v>62</v>
      </c>
      <c r="D24" s="9">
        <v>4</v>
      </c>
      <c r="E24" s="10" t="s">
        <v>63</v>
      </c>
      <c r="F24" s="12">
        <v>14.9</v>
      </c>
      <c r="G24" s="10">
        <v>198.08</v>
      </c>
      <c r="H24" s="11">
        <v>0</v>
      </c>
      <c r="I24" s="10">
        <v>198.08</v>
      </c>
      <c r="J24" s="28">
        <f t="shared" si="1"/>
        <v>9783.001817447495</v>
      </c>
      <c r="K24" s="28">
        <f t="shared" si="0"/>
        <v>9783.001817447495</v>
      </c>
      <c r="L24" s="29">
        <v>1937817</v>
      </c>
      <c r="M24" s="30" t="s">
        <v>23</v>
      </c>
      <c r="N24" s="9" t="s">
        <v>24</v>
      </c>
      <c r="O24" s="9"/>
    </row>
    <row r="25" spans="1:15" ht="14.25">
      <c r="A25" s="9">
        <v>20</v>
      </c>
      <c r="B25" s="10" t="s">
        <v>64</v>
      </c>
      <c r="C25" s="10" t="s">
        <v>65</v>
      </c>
      <c r="D25" s="9">
        <v>4</v>
      </c>
      <c r="E25" s="10" t="s">
        <v>63</v>
      </c>
      <c r="F25" s="12">
        <v>14.9</v>
      </c>
      <c r="G25" s="10">
        <v>198.08</v>
      </c>
      <c r="H25" s="11">
        <v>0</v>
      </c>
      <c r="I25" s="10">
        <v>198.08</v>
      </c>
      <c r="J25" s="28">
        <f t="shared" si="1"/>
        <v>9783.001817447495</v>
      </c>
      <c r="K25" s="28">
        <f t="shared" si="0"/>
        <v>9783.001817447495</v>
      </c>
      <c r="L25" s="29">
        <v>1937817</v>
      </c>
      <c r="M25" s="30" t="s">
        <v>23</v>
      </c>
      <c r="N25" s="9" t="s">
        <v>24</v>
      </c>
      <c r="O25" s="9"/>
    </row>
    <row r="26" spans="1:15" ht="14.25">
      <c r="A26" s="9">
        <v>21</v>
      </c>
      <c r="B26" s="10" t="s">
        <v>66</v>
      </c>
      <c r="C26" s="10" t="s">
        <v>67</v>
      </c>
      <c r="D26" s="9">
        <v>4</v>
      </c>
      <c r="E26" s="10" t="s">
        <v>63</v>
      </c>
      <c r="F26" s="12">
        <v>14.9</v>
      </c>
      <c r="G26" s="10">
        <v>198.08</v>
      </c>
      <c r="H26" s="11">
        <v>0</v>
      </c>
      <c r="I26" s="10">
        <v>198.08</v>
      </c>
      <c r="J26" s="28">
        <f t="shared" si="1"/>
        <v>9619.002423263328</v>
      </c>
      <c r="K26" s="28">
        <f t="shared" si="0"/>
        <v>9619.002423263328</v>
      </c>
      <c r="L26" s="29">
        <v>1905332</v>
      </c>
      <c r="M26" s="30" t="s">
        <v>23</v>
      </c>
      <c r="N26" s="9" t="s">
        <v>24</v>
      </c>
      <c r="O26" s="9"/>
    </row>
    <row r="27" spans="1:15" ht="14.25">
      <c r="A27" s="9">
        <v>22</v>
      </c>
      <c r="B27" s="10" t="s">
        <v>68</v>
      </c>
      <c r="C27" s="10" t="s">
        <v>69</v>
      </c>
      <c r="D27" s="9">
        <v>4</v>
      </c>
      <c r="E27" s="10" t="s">
        <v>63</v>
      </c>
      <c r="F27" s="12">
        <v>14.9</v>
      </c>
      <c r="G27" s="10">
        <v>198.08</v>
      </c>
      <c r="H27" s="11">
        <v>0</v>
      </c>
      <c r="I27" s="10">
        <v>198.08</v>
      </c>
      <c r="J27" s="28">
        <f t="shared" si="1"/>
        <v>9783.001817447495</v>
      </c>
      <c r="K27" s="28">
        <f t="shared" si="0"/>
        <v>9783.001817447495</v>
      </c>
      <c r="L27" s="29">
        <v>1937817</v>
      </c>
      <c r="M27" s="30" t="s">
        <v>23</v>
      </c>
      <c r="N27" s="9" t="s">
        <v>24</v>
      </c>
      <c r="O27" s="9"/>
    </row>
    <row r="28" spans="1:15" ht="14.25">
      <c r="A28" s="9">
        <v>23</v>
      </c>
      <c r="B28" s="10" t="s">
        <v>70</v>
      </c>
      <c r="C28" s="10" t="s">
        <v>71</v>
      </c>
      <c r="D28" s="9">
        <v>4</v>
      </c>
      <c r="E28" s="10" t="s">
        <v>63</v>
      </c>
      <c r="F28" s="12">
        <v>14.9</v>
      </c>
      <c r="G28" s="10">
        <v>198.08</v>
      </c>
      <c r="H28" s="11">
        <v>0</v>
      </c>
      <c r="I28" s="10">
        <v>198.08</v>
      </c>
      <c r="J28" s="28">
        <f t="shared" si="1"/>
        <v>9619.002423263328</v>
      </c>
      <c r="K28" s="28">
        <f t="shared" si="0"/>
        <v>9619.002423263328</v>
      </c>
      <c r="L28" s="29">
        <v>1905332</v>
      </c>
      <c r="M28" s="30" t="s">
        <v>23</v>
      </c>
      <c r="N28" s="9" t="s">
        <v>24</v>
      </c>
      <c r="O28" s="9"/>
    </row>
    <row r="29" spans="1:15" ht="14.25">
      <c r="A29" s="9">
        <v>24</v>
      </c>
      <c r="B29" s="10" t="s">
        <v>72</v>
      </c>
      <c r="C29" s="10" t="s">
        <v>73</v>
      </c>
      <c r="D29" s="9">
        <v>4</v>
      </c>
      <c r="E29" s="10" t="s">
        <v>63</v>
      </c>
      <c r="F29" s="12">
        <v>14.9</v>
      </c>
      <c r="G29" s="10">
        <v>198.08</v>
      </c>
      <c r="H29" s="11">
        <v>0</v>
      </c>
      <c r="I29" s="10">
        <v>198.08</v>
      </c>
      <c r="J29" s="28">
        <f t="shared" si="1"/>
        <v>9783.001817447495</v>
      </c>
      <c r="K29" s="28">
        <f t="shared" si="0"/>
        <v>9783.001817447495</v>
      </c>
      <c r="L29" s="29">
        <v>1937817</v>
      </c>
      <c r="M29" s="30" t="s">
        <v>23</v>
      </c>
      <c r="N29" s="9" t="s">
        <v>24</v>
      </c>
      <c r="O29" s="9"/>
    </row>
    <row r="30" spans="1:15" ht="14.25">
      <c r="A30" s="9">
        <v>25</v>
      </c>
      <c r="B30" s="10" t="s">
        <v>74</v>
      </c>
      <c r="C30" s="10" t="s">
        <v>75</v>
      </c>
      <c r="D30" s="9">
        <v>4</v>
      </c>
      <c r="E30" s="10" t="s">
        <v>76</v>
      </c>
      <c r="F30" s="12">
        <v>14.6</v>
      </c>
      <c r="G30" s="10">
        <v>198.58</v>
      </c>
      <c r="H30" s="11">
        <v>0</v>
      </c>
      <c r="I30" s="10">
        <v>198.58</v>
      </c>
      <c r="J30" s="28">
        <f t="shared" si="1"/>
        <v>10705.99758283815</v>
      </c>
      <c r="K30" s="28">
        <f t="shared" si="0"/>
        <v>10705.99758283815</v>
      </c>
      <c r="L30" s="29">
        <v>2125997</v>
      </c>
      <c r="M30" s="30" t="s">
        <v>23</v>
      </c>
      <c r="N30" s="9" t="s">
        <v>24</v>
      </c>
      <c r="O30" s="9"/>
    </row>
    <row r="31" spans="1:15" ht="14.25">
      <c r="A31" s="9">
        <v>26</v>
      </c>
      <c r="B31" s="10" t="s">
        <v>77</v>
      </c>
      <c r="C31" s="10" t="s">
        <v>78</v>
      </c>
      <c r="D31" s="9">
        <v>4</v>
      </c>
      <c r="E31" s="10" t="s">
        <v>76</v>
      </c>
      <c r="F31" s="12">
        <v>14.6</v>
      </c>
      <c r="G31" s="10">
        <v>198.58</v>
      </c>
      <c r="H31" s="11">
        <v>0</v>
      </c>
      <c r="I31" s="10">
        <v>198.58</v>
      </c>
      <c r="J31" s="28">
        <f t="shared" si="1"/>
        <v>10870.00201430154</v>
      </c>
      <c r="K31" s="28">
        <f t="shared" si="0"/>
        <v>10870.00201430154</v>
      </c>
      <c r="L31" s="29">
        <v>2158565</v>
      </c>
      <c r="M31" s="30" t="s">
        <v>23</v>
      </c>
      <c r="N31" s="9" t="s">
        <v>24</v>
      </c>
      <c r="O31" s="9"/>
    </row>
    <row r="32" spans="1:15" ht="15" customHeight="1">
      <c r="A32" s="9">
        <v>27</v>
      </c>
      <c r="B32" s="10" t="s">
        <v>79</v>
      </c>
      <c r="C32" s="10" t="s">
        <v>80</v>
      </c>
      <c r="D32" s="9">
        <v>4</v>
      </c>
      <c r="E32" s="10" t="s">
        <v>50</v>
      </c>
      <c r="F32" s="9">
        <v>14.9</v>
      </c>
      <c r="G32" s="10">
        <v>200.32</v>
      </c>
      <c r="H32" s="11">
        <v>0</v>
      </c>
      <c r="I32" s="10">
        <v>200.32</v>
      </c>
      <c r="J32" s="28">
        <f t="shared" si="1"/>
        <v>10271.999800319489</v>
      </c>
      <c r="K32" s="28">
        <f t="shared" si="0"/>
        <v>10271.999800319489</v>
      </c>
      <c r="L32" s="29">
        <v>2057687</v>
      </c>
      <c r="M32" s="30" t="s">
        <v>23</v>
      </c>
      <c r="N32" s="9" t="s">
        <v>24</v>
      </c>
      <c r="O32" s="9"/>
    </row>
    <row r="33" spans="1:15" ht="15" customHeight="1">
      <c r="A33" s="9">
        <v>28</v>
      </c>
      <c r="B33" s="10" t="s">
        <v>81</v>
      </c>
      <c r="C33" s="10" t="s">
        <v>82</v>
      </c>
      <c r="D33" s="9">
        <v>4</v>
      </c>
      <c r="E33" s="10" t="s">
        <v>50</v>
      </c>
      <c r="F33" s="9">
        <v>14.9</v>
      </c>
      <c r="G33" s="10">
        <v>200.32</v>
      </c>
      <c r="H33" s="11">
        <v>0</v>
      </c>
      <c r="I33" s="10">
        <v>200.32</v>
      </c>
      <c r="J33" s="28">
        <f t="shared" si="1"/>
        <v>9946.001397763579</v>
      </c>
      <c r="K33" s="28">
        <f t="shared" si="0"/>
        <v>9946.001397763579</v>
      </c>
      <c r="L33" s="29">
        <v>1992383</v>
      </c>
      <c r="M33" s="30" t="s">
        <v>23</v>
      </c>
      <c r="N33" s="9" t="s">
        <v>24</v>
      </c>
      <c r="O33" s="9"/>
    </row>
    <row r="34" spans="1:15" ht="15" customHeight="1">
      <c r="A34" s="9">
        <v>29</v>
      </c>
      <c r="B34" s="10" t="s">
        <v>83</v>
      </c>
      <c r="C34" s="10" t="s">
        <v>84</v>
      </c>
      <c r="D34" s="9">
        <v>4</v>
      </c>
      <c r="E34" s="10" t="s">
        <v>50</v>
      </c>
      <c r="F34" s="9">
        <v>14.9</v>
      </c>
      <c r="G34" s="10">
        <v>200.32</v>
      </c>
      <c r="H34" s="11">
        <v>0</v>
      </c>
      <c r="I34" s="10">
        <v>200.32</v>
      </c>
      <c r="J34" s="28">
        <f t="shared" si="1"/>
        <v>10109.000599041534</v>
      </c>
      <c r="K34" s="28">
        <f t="shared" si="0"/>
        <v>10109.000599041534</v>
      </c>
      <c r="L34" s="29">
        <v>2025035</v>
      </c>
      <c r="M34" s="30" t="s">
        <v>23</v>
      </c>
      <c r="N34" s="9" t="s">
        <v>24</v>
      </c>
      <c r="O34" s="9"/>
    </row>
    <row r="35" spans="1:15" ht="15" customHeight="1">
      <c r="A35" s="9">
        <v>30</v>
      </c>
      <c r="B35" s="10" t="s">
        <v>85</v>
      </c>
      <c r="C35" s="10" t="s">
        <v>86</v>
      </c>
      <c r="D35" s="9">
        <v>4</v>
      </c>
      <c r="E35" s="10" t="s">
        <v>50</v>
      </c>
      <c r="F35" s="9">
        <v>14.9</v>
      </c>
      <c r="G35" s="10">
        <v>200.32</v>
      </c>
      <c r="H35" s="11">
        <v>0</v>
      </c>
      <c r="I35" s="10">
        <v>200.32</v>
      </c>
      <c r="J35" s="28">
        <f t="shared" si="1"/>
        <v>9946.001397763579</v>
      </c>
      <c r="K35" s="28">
        <f t="shared" si="0"/>
        <v>9946.001397763579</v>
      </c>
      <c r="L35" s="29">
        <v>1992383</v>
      </c>
      <c r="M35" s="30" t="s">
        <v>23</v>
      </c>
      <c r="N35" s="9" t="s">
        <v>24</v>
      </c>
      <c r="O35" s="9"/>
    </row>
    <row r="36" spans="1:15" ht="15" customHeight="1">
      <c r="A36" s="9">
        <v>31</v>
      </c>
      <c r="B36" s="10" t="s">
        <v>87</v>
      </c>
      <c r="C36" s="10" t="s">
        <v>88</v>
      </c>
      <c r="D36" s="9">
        <v>4</v>
      </c>
      <c r="E36" s="10" t="s">
        <v>63</v>
      </c>
      <c r="F36" s="9">
        <v>14.9</v>
      </c>
      <c r="G36" s="10">
        <v>198.08</v>
      </c>
      <c r="H36" s="11">
        <v>0</v>
      </c>
      <c r="I36" s="10">
        <v>198.08</v>
      </c>
      <c r="J36" s="28">
        <f t="shared" si="1"/>
        <v>9619.002423263328</v>
      </c>
      <c r="K36" s="28">
        <f t="shared" si="0"/>
        <v>9619.002423263328</v>
      </c>
      <c r="L36" s="29">
        <v>1905332</v>
      </c>
      <c r="M36" s="30" t="s">
        <v>23</v>
      </c>
      <c r="N36" s="9" t="s">
        <v>24</v>
      </c>
      <c r="O36" s="9"/>
    </row>
    <row r="37" spans="1:15" ht="15" customHeight="1">
      <c r="A37" s="9">
        <v>32</v>
      </c>
      <c r="B37" s="10" t="s">
        <v>89</v>
      </c>
      <c r="C37" s="10" t="s">
        <v>90</v>
      </c>
      <c r="D37" s="9">
        <v>4</v>
      </c>
      <c r="E37" s="10" t="s">
        <v>63</v>
      </c>
      <c r="F37" s="9">
        <v>14.9</v>
      </c>
      <c r="G37" s="10">
        <v>198.08</v>
      </c>
      <c r="H37" s="11">
        <v>0</v>
      </c>
      <c r="I37" s="10">
        <v>198.08</v>
      </c>
      <c r="J37" s="28">
        <f t="shared" si="1"/>
        <v>9783.001817447495</v>
      </c>
      <c r="K37" s="28">
        <f t="shared" si="0"/>
        <v>9783.001817447495</v>
      </c>
      <c r="L37" s="29">
        <v>1937817</v>
      </c>
      <c r="M37" s="30" t="s">
        <v>23</v>
      </c>
      <c r="N37" s="9" t="s">
        <v>24</v>
      </c>
      <c r="O37" s="9"/>
    </row>
    <row r="38" spans="1:15" ht="15" customHeight="1">
      <c r="A38" s="9">
        <v>33</v>
      </c>
      <c r="B38" s="10" t="s">
        <v>91</v>
      </c>
      <c r="C38" s="10" t="s">
        <v>92</v>
      </c>
      <c r="D38" s="9">
        <v>4</v>
      </c>
      <c r="E38" s="10" t="s">
        <v>63</v>
      </c>
      <c r="F38" s="9">
        <v>14.9</v>
      </c>
      <c r="G38" s="10">
        <v>198.08</v>
      </c>
      <c r="H38" s="11">
        <v>0</v>
      </c>
      <c r="I38" s="10">
        <v>198.08</v>
      </c>
      <c r="J38" s="28">
        <f t="shared" si="1"/>
        <v>9619.002423263328</v>
      </c>
      <c r="K38" s="28">
        <f t="shared" si="0"/>
        <v>9619.002423263328</v>
      </c>
      <c r="L38" s="29">
        <v>1905332</v>
      </c>
      <c r="M38" s="30" t="s">
        <v>23</v>
      </c>
      <c r="N38" s="9" t="s">
        <v>24</v>
      </c>
      <c r="O38" s="9"/>
    </row>
    <row r="39" spans="1:15" ht="15" customHeight="1">
      <c r="A39" s="9">
        <v>34</v>
      </c>
      <c r="B39" s="10" t="s">
        <v>93</v>
      </c>
      <c r="C39" s="10" t="s">
        <v>94</v>
      </c>
      <c r="D39" s="9">
        <v>4</v>
      </c>
      <c r="E39" s="10" t="s">
        <v>63</v>
      </c>
      <c r="F39" s="9">
        <v>14.9</v>
      </c>
      <c r="G39" s="10">
        <v>198.08</v>
      </c>
      <c r="H39" s="11">
        <v>0</v>
      </c>
      <c r="I39" s="10">
        <v>198.08</v>
      </c>
      <c r="J39" s="28">
        <f t="shared" si="1"/>
        <v>9946.001615508885</v>
      </c>
      <c r="K39" s="28">
        <f t="shared" si="0"/>
        <v>9946.001615508885</v>
      </c>
      <c r="L39" s="29">
        <v>1970104</v>
      </c>
      <c r="M39" s="30" t="s">
        <v>23</v>
      </c>
      <c r="N39" s="9" t="s">
        <v>24</v>
      </c>
      <c r="O39" s="9"/>
    </row>
    <row r="40" spans="1:15" ht="15" customHeight="1">
      <c r="A40" s="9">
        <v>35</v>
      </c>
      <c r="B40" s="10" t="s">
        <v>95</v>
      </c>
      <c r="C40" s="10" t="s">
        <v>96</v>
      </c>
      <c r="D40" s="9">
        <v>4</v>
      </c>
      <c r="E40" s="10" t="s">
        <v>76</v>
      </c>
      <c r="F40" s="12">
        <v>14.6</v>
      </c>
      <c r="G40" s="10">
        <v>198.58</v>
      </c>
      <c r="H40" s="11">
        <v>0</v>
      </c>
      <c r="I40" s="10">
        <v>198.58</v>
      </c>
      <c r="J40" s="28">
        <f t="shared" si="1"/>
        <v>9891.001107865846</v>
      </c>
      <c r="K40" s="28">
        <f t="shared" si="0"/>
        <v>9891.001107865846</v>
      </c>
      <c r="L40" s="29">
        <v>1964155</v>
      </c>
      <c r="M40" s="30" t="s">
        <v>23</v>
      </c>
      <c r="N40" s="9" t="s">
        <v>24</v>
      </c>
      <c r="O40" s="9"/>
    </row>
    <row r="41" spans="1:15" ht="15" customHeight="1">
      <c r="A41" s="9">
        <v>36</v>
      </c>
      <c r="B41" s="10" t="s">
        <v>97</v>
      </c>
      <c r="C41" s="10" t="s">
        <v>98</v>
      </c>
      <c r="D41" s="9">
        <v>4</v>
      </c>
      <c r="E41" s="10" t="s">
        <v>76</v>
      </c>
      <c r="F41" s="12">
        <v>14.6</v>
      </c>
      <c r="G41" s="10">
        <v>198.58</v>
      </c>
      <c r="H41" s="11">
        <v>0</v>
      </c>
      <c r="I41" s="10">
        <v>198.58</v>
      </c>
      <c r="J41" s="28">
        <f t="shared" si="1"/>
        <v>10381.000100715077</v>
      </c>
      <c r="K41" s="28">
        <f t="shared" si="0"/>
        <v>10381.000100715077</v>
      </c>
      <c r="L41" s="29">
        <v>2061459</v>
      </c>
      <c r="M41" s="30" t="s">
        <v>23</v>
      </c>
      <c r="N41" s="9" t="s">
        <v>24</v>
      </c>
      <c r="O41" s="9"/>
    </row>
    <row r="42" spans="1:15" ht="15" customHeight="1">
      <c r="A42" s="9">
        <v>37</v>
      </c>
      <c r="B42" s="10" t="s">
        <v>99</v>
      </c>
      <c r="C42" s="10" t="s">
        <v>100</v>
      </c>
      <c r="D42" s="9">
        <v>4</v>
      </c>
      <c r="E42" s="10" t="s">
        <v>76</v>
      </c>
      <c r="F42" s="12">
        <v>14.6</v>
      </c>
      <c r="G42" s="10">
        <v>198.58</v>
      </c>
      <c r="H42" s="11">
        <v>0</v>
      </c>
      <c r="I42" s="10">
        <v>198.58</v>
      </c>
      <c r="J42" s="28">
        <f t="shared" si="1"/>
        <v>10217.997784268304</v>
      </c>
      <c r="K42" s="28">
        <f t="shared" si="0"/>
        <v>10217.997784268304</v>
      </c>
      <c r="L42" s="29">
        <v>2029090</v>
      </c>
      <c r="M42" s="30" t="s">
        <v>23</v>
      </c>
      <c r="N42" s="9" t="s">
        <v>24</v>
      </c>
      <c r="O42" s="9"/>
    </row>
    <row r="43" spans="1:15" ht="15" customHeight="1">
      <c r="A43" s="9">
        <v>38</v>
      </c>
      <c r="B43" s="10" t="s">
        <v>101</v>
      </c>
      <c r="C43" s="10" t="s">
        <v>102</v>
      </c>
      <c r="D43" s="9">
        <v>4</v>
      </c>
      <c r="E43" s="10" t="s">
        <v>76</v>
      </c>
      <c r="F43" s="12">
        <v>14.6</v>
      </c>
      <c r="G43" s="10">
        <v>198.58</v>
      </c>
      <c r="H43" s="11">
        <v>0</v>
      </c>
      <c r="I43" s="10">
        <v>198.58</v>
      </c>
      <c r="J43" s="28">
        <f t="shared" si="1"/>
        <v>10055.000503575384</v>
      </c>
      <c r="K43" s="28">
        <f t="shared" si="0"/>
        <v>10055.000503575384</v>
      </c>
      <c r="L43" s="29">
        <v>1996722</v>
      </c>
      <c r="M43" s="30" t="s">
        <v>23</v>
      </c>
      <c r="N43" s="9" t="s">
        <v>24</v>
      </c>
      <c r="O43" s="9"/>
    </row>
    <row r="44" spans="1:15" ht="15" customHeight="1">
      <c r="A44" s="9">
        <v>39</v>
      </c>
      <c r="B44" s="10" t="s">
        <v>103</v>
      </c>
      <c r="C44" s="10" t="s">
        <v>104</v>
      </c>
      <c r="D44" s="9">
        <v>4</v>
      </c>
      <c r="E44" s="10" t="s">
        <v>76</v>
      </c>
      <c r="F44" s="12">
        <v>14.6</v>
      </c>
      <c r="G44" s="10">
        <v>198.58</v>
      </c>
      <c r="H44" s="11">
        <v>0</v>
      </c>
      <c r="I44" s="10">
        <v>198.58</v>
      </c>
      <c r="J44" s="28">
        <f t="shared" si="1"/>
        <v>9891.001107865846</v>
      </c>
      <c r="K44" s="28">
        <f t="shared" si="0"/>
        <v>9891.001107865846</v>
      </c>
      <c r="L44" s="29">
        <v>1964155</v>
      </c>
      <c r="M44" s="30" t="s">
        <v>23</v>
      </c>
      <c r="N44" s="9" t="s">
        <v>24</v>
      </c>
      <c r="O44" s="9"/>
    </row>
    <row r="45" spans="1:15" ht="15" customHeight="1">
      <c r="A45" s="9">
        <v>40</v>
      </c>
      <c r="B45" s="10" t="s">
        <v>105</v>
      </c>
      <c r="C45" s="10" t="s">
        <v>106</v>
      </c>
      <c r="D45" s="9">
        <v>4</v>
      </c>
      <c r="E45" s="10" t="s">
        <v>76</v>
      </c>
      <c r="F45" s="12">
        <v>14.6</v>
      </c>
      <c r="G45" s="10">
        <v>198.58</v>
      </c>
      <c r="H45" s="11">
        <v>0</v>
      </c>
      <c r="I45" s="10">
        <v>198.58</v>
      </c>
      <c r="J45" s="28">
        <f t="shared" si="1"/>
        <v>10381.000100715077</v>
      </c>
      <c r="K45" s="28">
        <f t="shared" si="0"/>
        <v>10381.000100715077</v>
      </c>
      <c r="L45" s="29">
        <v>2061459</v>
      </c>
      <c r="M45" s="30" t="s">
        <v>23</v>
      </c>
      <c r="N45" s="9" t="s">
        <v>24</v>
      </c>
      <c r="O45" s="9"/>
    </row>
    <row r="46" spans="1:15" s="1" customFormat="1" ht="24.75" customHeight="1">
      <c r="A46" s="13" t="s">
        <v>107</v>
      </c>
      <c r="B46" s="13"/>
      <c r="C46" s="13"/>
      <c r="D46" s="13"/>
      <c r="E46" s="13"/>
      <c r="F46" s="14"/>
      <c r="G46" s="15">
        <f>SUM(G6:G45)</f>
        <v>7829.539999999999</v>
      </c>
      <c r="H46" s="15">
        <f>SUM(H6:H45)</f>
        <v>0</v>
      </c>
      <c r="I46" s="15">
        <f>SUM(I6:I45)</f>
        <v>7829.539999999999</v>
      </c>
      <c r="J46" s="31">
        <f aca="true" t="shared" si="2" ref="J46:J60">L46/G46</f>
        <v>9743.950602461959</v>
      </c>
      <c r="K46" s="31">
        <f aca="true" t="shared" si="3" ref="K46:K60">L46/I46</f>
        <v>9743.950602461959</v>
      </c>
      <c r="L46" s="15">
        <f>SUM(L6:L45)</f>
        <v>76290651</v>
      </c>
      <c r="M46" s="15"/>
      <c r="N46" s="32"/>
      <c r="O46" s="32"/>
    </row>
    <row r="47" spans="1:15" s="1" customFormat="1" ht="31.5" customHeight="1">
      <c r="A47" s="16" t="s">
        <v>108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3"/>
    </row>
    <row r="48" spans="1:15" s="1" customFormat="1" ht="67.5" customHeight="1">
      <c r="A48" s="19" t="s">
        <v>109</v>
      </c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s="1" customFormat="1" ht="24.75" customHeight="1">
      <c r="A49" s="22" t="s">
        <v>110</v>
      </c>
      <c r="B49" s="22"/>
      <c r="C49" s="23"/>
      <c r="D49" s="23"/>
      <c r="E49" s="23"/>
      <c r="F49" s="23"/>
      <c r="G49" s="23"/>
      <c r="H49" s="23"/>
      <c r="I49" s="23"/>
      <c r="J49" s="23"/>
      <c r="K49" s="23" t="s">
        <v>111</v>
      </c>
      <c r="L49" s="23"/>
      <c r="M49" s="23"/>
      <c r="N49" s="23"/>
      <c r="O49" s="23"/>
    </row>
    <row r="50" spans="1:15" s="1" customFormat="1" ht="24.75" customHeight="1">
      <c r="A50" s="22" t="s">
        <v>112</v>
      </c>
      <c r="B50" s="22"/>
      <c r="C50" s="23"/>
      <c r="D50" s="23"/>
      <c r="E50" s="23"/>
      <c r="F50" s="23"/>
      <c r="G50" s="23"/>
      <c r="H50" s="23"/>
      <c r="I50" s="23"/>
      <c r="J50" s="23"/>
      <c r="K50" s="23" t="s">
        <v>113</v>
      </c>
      <c r="L50" s="23"/>
      <c r="M50" s="23"/>
      <c r="N50" s="23"/>
      <c r="O50" s="23"/>
    </row>
    <row r="51" spans="1:5" s="1" customFormat="1" ht="24.75" customHeight="1">
      <c r="A51" s="22" t="s">
        <v>114</v>
      </c>
      <c r="B51" s="22"/>
      <c r="C51" s="23"/>
      <c r="D51" s="23"/>
      <c r="E51" s="23"/>
    </row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30.75" customHeight="1"/>
    <row r="61" ht="42" customHeight="1"/>
    <row r="62" ht="51.75" customHeight="1"/>
    <row r="63" ht="27" customHeight="1"/>
    <row r="64" ht="25.5" customHeight="1"/>
  </sheetData>
  <sheetProtection/>
  <mergeCells count="26">
    <mergeCell ref="A1:B1"/>
    <mergeCell ref="A2:O2"/>
    <mergeCell ref="A3:F3"/>
    <mergeCell ref="A46:F46"/>
    <mergeCell ref="A47:O47"/>
    <mergeCell ref="A48:O48"/>
    <mergeCell ref="A49:E49"/>
    <mergeCell ref="K49:L49"/>
    <mergeCell ref="A50:E50"/>
    <mergeCell ref="K50:L50"/>
    <mergeCell ref="A51:E5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2016-10-10T07:02:16Z</cp:lastPrinted>
  <dcterms:created xsi:type="dcterms:W3CDTF">2011-04-26T02:07:47Z</dcterms:created>
  <dcterms:modified xsi:type="dcterms:W3CDTF">2024-03-28T07:37:34Z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24C729F548B04D6D93F19F94DA0C15EE_13</vt:lpwstr>
  </property>
</Properties>
</file>