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4"/>
  </bookViews>
  <sheets>
    <sheet name="总表" sheetId="1" r:id="rId1"/>
  </sheets>
  <definedNames>
    <definedName name="_xlnm._FilterDatabase" localSheetId="0" hidden="1">总表!$A$2:$XES$27</definedName>
    <definedName name="_xlnm.Print_Area" localSheetId="0">总表!$A$1:$H$27</definedName>
    <definedName name="_xlnm.Print_Titles" localSheetId="0">总表!$2:$2</definedName>
  </definedNames>
  <calcPr calcId="144525" concurrentCalc="0"/>
</workbook>
</file>

<file path=xl/sharedStrings.xml><?xml version="1.0" encoding="utf-8"?>
<sst xmlns="http://schemas.openxmlformats.org/spreadsheetml/2006/main" count="131" uniqueCount="131">
  <si>
    <t>2020年第二批中央财政专项扶贫资金（扶贫发展方向）分配明细表（分散村）</t>
  </si>
  <si>
    <t>序号</t>
  </si>
  <si>
    <t>镇名</t>
  </si>
  <si>
    <t>编号</t>
  </si>
  <si>
    <t>账户名称</t>
  </si>
  <si>
    <t>开户行</t>
  </si>
  <si>
    <t>账号</t>
  </si>
  <si>
    <t>分散村有劳动能力贫困户户数</t>
  </si>
  <si>
    <t>金额</t>
  </si>
  <si>
    <t>误差</t>
  </si>
  <si>
    <t>东华镇</t>
  </si>
  <si>
    <t>001605</t>
  </si>
  <si>
    <t>英德市东华镇人民政府</t>
  </si>
  <si>
    <t>英德市农村商业银行股份有限公司英华分理处</t>
  </si>
  <si>
    <t>80020000011867007</t>
  </si>
  <si>
    <t>下太镇</t>
  </si>
  <si>
    <t>000465</t>
  </si>
  <si>
    <t>英德市下（石太)镇财政所</t>
  </si>
  <si>
    <t>广东英德农村商业银行股份有限公司下太分理处</t>
  </si>
  <si>
    <t>80020000000575843</t>
  </si>
  <si>
    <t>九龙镇</t>
  </si>
  <si>
    <t>000452</t>
  </si>
  <si>
    <t>英德市九龙镇人民政府</t>
  </si>
  <si>
    <t>广东英德农村商业银行股份有限公司九龙支行</t>
  </si>
  <si>
    <t>80020000011894020</t>
  </si>
  <si>
    <t>大洞镇</t>
  </si>
  <si>
    <t>000647</t>
  </si>
  <si>
    <t>英德市大洞镇财政所</t>
  </si>
  <si>
    <t>广东英德农村商业银行股份有限公司大洞分理处</t>
  </si>
  <si>
    <t>80020000000544871</t>
  </si>
  <si>
    <t>大湾镇</t>
  </si>
  <si>
    <t>003882</t>
  </si>
  <si>
    <t>英德市大湾镇人民政府</t>
  </si>
  <si>
    <t>广东英德农村商业银行股份有限公司大湾分理处</t>
  </si>
  <si>
    <t>80020000012581695</t>
  </si>
  <si>
    <t>大站镇</t>
  </si>
  <si>
    <t>000776</t>
  </si>
  <si>
    <t>英德市大站镇财政所</t>
  </si>
  <si>
    <t>工行广东清远分行英城支行</t>
  </si>
  <si>
    <t>2018023539200004563</t>
  </si>
  <si>
    <t>望埠镇</t>
  </si>
  <si>
    <t>000458</t>
  </si>
  <si>
    <t>英德市望埠镇人民政府</t>
  </si>
  <si>
    <t>英德农商银行望埠支行</t>
  </si>
  <si>
    <t>80020000011874944</t>
  </si>
  <si>
    <t>桥头镇</t>
  </si>
  <si>
    <t>001617</t>
  </si>
  <si>
    <t>英德市桥头镇人民政府</t>
  </si>
  <si>
    <t>广东英德农村商业银行股份有限公司桥头支行</t>
  </si>
  <si>
    <t>80020000000568473</t>
  </si>
  <si>
    <t>沙口镇</t>
  </si>
  <si>
    <t>000459</t>
  </si>
  <si>
    <t>英德市沙口镇人民政府扶贫专户</t>
  </si>
  <si>
    <t>英德农村商业银行沙口分理处</t>
  </si>
  <si>
    <t>80020000012417148</t>
  </si>
  <si>
    <t>水边镇</t>
  </si>
  <si>
    <t>004315</t>
  </si>
  <si>
    <t>英德市水边镇财政所</t>
  </si>
  <si>
    <t>英德市农商银行水边分理处</t>
  </si>
  <si>
    <t>80020000000543684</t>
  </si>
  <si>
    <t>浛洸镇</t>
  </si>
  <si>
    <t>000682</t>
  </si>
  <si>
    <t>英德市浛洸镇人民政府扶贫专户</t>
  </si>
  <si>
    <t>广东英德农村商业银行股份有限公司浛洸支行</t>
  </si>
  <si>
    <t>80020000011872776</t>
  </si>
  <si>
    <t>波罗镇</t>
  </si>
  <si>
    <t>000648</t>
  </si>
  <si>
    <t>英德市波罗镇人民政府扶贫专户</t>
  </si>
  <si>
    <t>英德市农商银行波罗分理处</t>
  </si>
  <si>
    <t>80020000012577327</t>
  </si>
  <si>
    <t>白沙镇</t>
  </si>
  <si>
    <t>000446</t>
  </si>
  <si>
    <t>英德市白沙镇财政所</t>
  </si>
  <si>
    <t>英德市农村商业银行白沙支行</t>
  </si>
  <si>
    <t>80020000000570287</t>
  </si>
  <si>
    <t>黎溪镇</t>
  </si>
  <si>
    <t>000460</t>
  </si>
  <si>
    <t>英德市黎溪镇人民政府</t>
  </si>
  <si>
    <t>英德农商银行黎溪分理处</t>
  </si>
  <si>
    <t>80020000000539917</t>
  </si>
  <si>
    <t>英红镇</t>
  </si>
  <si>
    <t>004479</t>
  </si>
  <si>
    <t>英德市英红镇人民政府扶贫专户</t>
  </si>
  <si>
    <t>英德市农商行英红支行</t>
  </si>
  <si>
    <t>80020000009610098</t>
  </si>
  <si>
    <t>西牛镇</t>
  </si>
  <si>
    <t>000448</t>
  </si>
  <si>
    <t>英德市西牛镇人民政府</t>
  </si>
  <si>
    <t>广东英德市农村商业银行股份有限公司西牛支行</t>
  </si>
  <si>
    <t>80020000012934846</t>
  </si>
  <si>
    <t>青塘镇</t>
  </si>
  <si>
    <t>000457</t>
  </si>
  <si>
    <t>英德市青塘镇人民政府</t>
  </si>
  <si>
    <t>广东英德农商行青塘分理处</t>
  </si>
  <si>
    <t>80020000011889688</t>
  </si>
  <si>
    <t>黄花镇</t>
  </si>
  <si>
    <t>000631</t>
  </si>
  <si>
    <t>英德市黄花镇人民政府</t>
  </si>
  <si>
    <t>英德市农村商业银行黄花分理处</t>
  </si>
  <si>
    <t>80020000011891982</t>
  </si>
  <si>
    <t>横石塘镇</t>
  </si>
  <si>
    <t>000634</t>
  </si>
  <si>
    <t>英德市横石塘镇人民政府</t>
  </si>
  <si>
    <t>广东英德农村商业银行股份有限公司横石塘分理处</t>
  </si>
  <si>
    <t>80020000011859824</t>
  </si>
  <si>
    <t>横石水镇</t>
  </si>
  <si>
    <t>000454</t>
  </si>
  <si>
    <t>英德市横石水镇人民政府</t>
  </si>
  <si>
    <t>英德农商行横石水分理处</t>
  </si>
  <si>
    <t>80020000012323688</t>
  </si>
  <si>
    <t>石灰铺镇</t>
  </si>
  <si>
    <t>003883</t>
  </si>
  <si>
    <t>英德市石灰铺镇人民政府扶贫专户</t>
  </si>
  <si>
    <t>广东英德农村商业银行股份有限公司石灰铺分理处</t>
  </si>
  <si>
    <t>80020000011901005</t>
  </si>
  <si>
    <t>石牯塘镇</t>
  </si>
  <si>
    <t>000447</t>
  </si>
  <si>
    <t>英德市石牯塘镇财政所</t>
  </si>
  <si>
    <t>英德农商行石牯塘分理处</t>
  </si>
  <si>
    <t>80020000000554528</t>
  </si>
  <si>
    <t>连江口镇</t>
  </si>
  <si>
    <t>003994</t>
  </si>
  <si>
    <t xml:space="preserve">英德市连江口镇人民政府 </t>
  </si>
  <si>
    <t>英德市农村商业银行连江口支行</t>
  </si>
  <si>
    <t>80020000011990971</t>
  </si>
  <si>
    <t>英城街道办事处</t>
  </si>
  <si>
    <t>003884</t>
  </si>
  <si>
    <t>英德市人民政府英城街道办事处</t>
  </si>
  <si>
    <t>广东英德农村商业银行股份有限公司利民分理处</t>
  </si>
  <si>
    <t>80020000011850071</t>
  </si>
  <si>
    <t>全市合计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</si>
</sst>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indexed="8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2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4.25"/>
  <cols>
    <col min="1" max="1" width="8" style="8" customWidth="1"/>
    <col min="2" max="2" width="8" style="9" customWidth="1"/>
    <col min="3" max="3" width="8.5" style="10" hidden="1" customWidth="1"/>
    <col min="4" max="4" width="28" style="11" customWidth="1"/>
    <col min="5" max="5" width="31.5" style="12" customWidth="1"/>
    <col min="6" max="6" width="22.75" style="13" customWidth="1"/>
    <col min="7" max="7" width="11.875" style="9" customWidth="1"/>
    <col min="8" max="8" width="13.25" style="14" customWidth="1"/>
    <col min="9" max="9" width="15.125" style="15" hidden="1" customWidth="1"/>
    <col min="10" max="16384" width="9" style="15"/>
  </cols>
  <sheetData>
    <row r="1" ht="54" customHeight="1" spans="1:8">
      <c r="A1" s="16" t="s">
        <v>0</v>
      </c>
      <c r="B1" s="17"/>
      <c r="C1" s="17"/>
      <c r="D1" s="17"/>
      <c r="E1" s="17"/>
      <c r="F1" s="17"/>
      <c r="G1" s="17"/>
      <c r="H1" s="17"/>
    </row>
    <row r="2" s="1" customFormat="1" ht="54" customHeight="1" spans="1:16373">
      <c r="A2" s="18" t="s">
        <v>1</v>
      </c>
      <c r="B2" s="19" t="s">
        <v>2</v>
      </c>
      <c r="C2" s="20" t="s">
        <v>3</v>
      </c>
      <c r="D2" s="21" t="s">
        <v>4</v>
      </c>
      <c r="E2" s="19" t="s">
        <v>5</v>
      </c>
      <c r="F2" s="21" t="s">
        <v>6</v>
      </c>
      <c r="G2" s="19" t="s">
        <v>7</v>
      </c>
      <c r="H2" s="22" t="s">
        <v>8</v>
      </c>
      <c r="I2" s="36" t="s">
        <v>9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</row>
    <row r="3" s="2" customFormat="1" ht="27" customHeight="1" spans="1:9">
      <c r="A3" s="18">
        <v>1</v>
      </c>
      <c r="B3" s="23" t="s">
        <v>10</v>
      </c>
      <c r="C3" s="40" t="s">
        <v>11</v>
      </c>
      <c r="D3" s="25" t="s">
        <v>12</v>
      </c>
      <c r="E3" s="23" t="s">
        <v>13</v>
      </c>
      <c r="F3" s="41" t="s">
        <v>14</v>
      </c>
      <c r="G3" s="26">
        <v>520</v>
      </c>
      <c r="H3" s="26">
        <v>902368</v>
      </c>
      <c r="I3" s="39" t="e">
        <f>H3-#REF!</f>
        <v>#REF!</v>
      </c>
    </row>
    <row r="4" s="3" customFormat="1" ht="27" customHeight="1" spans="1:16373">
      <c r="A4" s="18">
        <v>2</v>
      </c>
      <c r="B4" s="23" t="s">
        <v>15</v>
      </c>
      <c r="C4" s="42" t="s">
        <v>16</v>
      </c>
      <c r="D4" s="25" t="s">
        <v>17</v>
      </c>
      <c r="E4" s="28" t="s">
        <v>18</v>
      </c>
      <c r="F4" s="25" t="s">
        <v>19</v>
      </c>
      <c r="G4" s="26">
        <v>79</v>
      </c>
      <c r="H4" s="26">
        <v>137090</v>
      </c>
      <c r="I4" s="39" t="e">
        <f>H4-#REF!</f>
        <v>#REF!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</row>
    <row r="5" s="4" customFormat="1" ht="27" customHeight="1" spans="1:9">
      <c r="A5" s="18">
        <v>3</v>
      </c>
      <c r="B5" s="23" t="s">
        <v>20</v>
      </c>
      <c r="C5" s="42" t="s">
        <v>21</v>
      </c>
      <c r="D5" s="25" t="s">
        <v>22</v>
      </c>
      <c r="E5" s="23" t="s">
        <v>23</v>
      </c>
      <c r="F5" s="41" t="s">
        <v>24</v>
      </c>
      <c r="G5" s="26">
        <v>156</v>
      </c>
      <c r="H5" s="26">
        <v>270710</v>
      </c>
      <c r="I5" s="39" t="e">
        <f>H5-#REF!</f>
        <v>#REF!</v>
      </c>
    </row>
    <row r="6" s="4" customFormat="1" ht="27" customHeight="1" spans="1:9">
      <c r="A6" s="18">
        <v>4</v>
      </c>
      <c r="B6" s="23" t="s">
        <v>25</v>
      </c>
      <c r="C6" s="42" t="s">
        <v>26</v>
      </c>
      <c r="D6" s="25" t="s">
        <v>27</v>
      </c>
      <c r="E6" s="23" t="s">
        <v>28</v>
      </c>
      <c r="F6" s="41" t="s">
        <v>29</v>
      </c>
      <c r="G6" s="26">
        <v>113</v>
      </c>
      <c r="H6" s="26">
        <v>196092</v>
      </c>
      <c r="I6" s="39" t="e">
        <f>H6-#REF!</f>
        <v>#REF!</v>
      </c>
    </row>
    <row r="7" s="2" customFormat="1" ht="27" customHeight="1" spans="1:9">
      <c r="A7" s="18">
        <v>5</v>
      </c>
      <c r="B7" s="23" t="s">
        <v>30</v>
      </c>
      <c r="C7" s="42" t="s">
        <v>31</v>
      </c>
      <c r="D7" s="25" t="s">
        <v>32</v>
      </c>
      <c r="E7" s="23" t="s">
        <v>33</v>
      </c>
      <c r="F7" s="41" t="s">
        <v>34</v>
      </c>
      <c r="G7" s="26">
        <v>364</v>
      </c>
      <c r="H7" s="26">
        <v>631658</v>
      </c>
      <c r="I7" s="39" t="e">
        <f>H7-#REF!</f>
        <v>#REF!</v>
      </c>
    </row>
    <row r="8" s="4" customFormat="1" ht="27" customHeight="1" spans="1:9">
      <c r="A8" s="18">
        <v>6</v>
      </c>
      <c r="B8" s="23" t="s">
        <v>35</v>
      </c>
      <c r="C8" s="42" t="s">
        <v>36</v>
      </c>
      <c r="D8" s="29" t="s">
        <v>37</v>
      </c>
      <c r="E8" s="29" t="s">
        <v>38</v>
      </c>
      <c r="F8" s="43" t="s">
        <v>39</v>
      </c>
      <c r="G8" s="26">
        <v>215</v>
      </c>
      <c r="H8" s="26">
        <v>373095</v>
      </c>
      <c r="I8" s="39" t="e">
        <f>H8-#REF!</f>
        <v>#REF!</v>
      </c>
    </row>
    <row r="9" s="4" customFormat="1" ht="27" customHeight="1" spans="1:9">
      <c r="A9" s="18">
        <v>7</v>
      </c>
      <c r="B9" s="23" t="s">
        <v>40</v>
      </c>
      <c r="C9" s="42" t="s">
        <v>41</v>
      </c>
      <c r="D9" s="25" t="s">
        <v>42</v>
      </c>
      <c r="E9" s="23" t="s">
        <v>43</v>
      </c>
      <c r="F9" s="41" t="s">
        <v>44</v>
      </c>
      <c r="G9" s="26">
        <v>412</v>
      </c>
      <c r="H9" s="26">
        <v>714953</v>
      </c>
      <c r="I9" s="39" t="e">
        <f>H9-#REF!</f>
        <v>#REF!</v>
      </c>
    </row>
    <row r="10" s="4" customFormat="1" ht="27" customHeight="1" spans="1:9">
      <c r="A10" s="18">
        <v>8</v>
      </c>
      <c r="B10" s="23" t="s">
        <v>45</v>
      </c>
      <c r="C10" s="42" t="s">
        <v>46</v>
      </c>
      <c r="D10" s="25" t="s">
        <v>47</v>
      </c>
      <c r="E10" s="23" t="s">
        <v>48</v>
      </c>
      <c r="F10" s="41" t="s">
        <v>49</v>
      </c>
      <c r="G10" s="26">
        <v>191</v>
      </c>
      <c r="H10" s="26">
        <v>331447</v>
      </c>
      <c r="I10" s="39" t="e">
        <f>H10-#REF!</f>
        <v>#REF!</v>
      </c>
    </row>
    <row r="11" s="4" customFormat="1" ht="27" customHeight="1" spans="1:9">
      <c r="A11" s="18">
        <v>9</v>
      </c>
      <c r="B11" s="23" t="s">
        <v>50</v>
      </c>
      <c r="C11" s="42" t="s">
        <v>51</v>
      </c>
      <c r="D11" s="28" t="s">
        <v>52</v>
      </c>
      <c r="E11" s="29" t="s">
        <v>53</v>
      </c>
      <c r="F11" s="43" t="s">
        <v>54</v>
      </c>
      <c r="G11" s="26">
        <v>309</v>
      </c>
      <c r="H11" s="26">
        <v>536215</v>
      </c>
      <c r="I11" s="39" t="e">
        <f>H11-#REF!</f>
        <v>#REF!</v>
      </c>
    </row>
    <row r="12" s="4" customFormat="1" ht="27" customHeight="1" spans="1:9">
      <c r="A12" s="18">
        <v>10</v>
      </c>
      <c r="B12" s="23" t="s">
        <v>55</v>
      </c>
      <c r="C12" s="42" t="s">
        <v>56</v>
      </c>
      <c r="D12" s="25" t="s">
        <v>57</v>
      </c>
      <c r="E12" s="23" t="s">
        <v>58</v>
      </c>
      <c r="F12" s="41" t="s">
        <v>59</v>
      </c>
      <c r="G12" s="26">
        <v>90</v>
      </c>
      <c r="H12" s="26">
        <v>156179</v>
      </c>
      <c r="I12" s="39" t="e">
        <f>H12-#REF!</f>
        <v>#REF!</v>
      </c>
    </row>
    <row r="13" s="4" customFormat="1" ht="27" customHeight="1" spans="1:9">
      <c r="A13" s="18">
        <v>11</v>
      </c>
      <c r="B13" s="23" t="s">
        <v>60</v>
      </c>
      <c r="C13" s="42" t="s">
        <v>61</v>
      </c>
      <c r="D13" s="25" t="s">
        <v>62</v>
      </c>
      <c r="E13" s="23" t="s">
        <v>63</v>
      </c>
      <c r="F13" s="41" t="s">
        <v>64</v>
      </c>
      <c r="G13" s="26">
        <v>189</v>
      </c>
      <c r="H13" s="26">
        <v>327976</v>
      </c>
      <c r="I13" s="39" t="e">
        <f>H13-#REF!</f>
        <v>#REF!</v>
      </c>
    </row>
    <row r="14" s="4" customFormat="1" ht="27" customHeight="1" spans="1:9">
      <c r="A14" s="18">
        <v>12</v>
      </c>
      <c r="B14" s="23" t="s">
        <v>65</v>
      </c>
      <c r="C14" s="42" t="s">
        <v>66</v>
      </c>
      <c r="D14" s="25" t="s">
        <v>67</v>
      </c>
      <c r="E14" s="23" t="s">
        <v>68</v>
      </c>
      <c r="F14" s="41" t="s">
        <v>69</v>
      </c>
      <c r="G14" s="26">
        <v>112</v>
      </c>
      <c r="H14" s="26">
        <v>194356</v>
      </c>
      <c r="I14" s="39" t="e">
        <f>H14-#REF!</f>
        <v>#REF!</v>
      </c>
    </row>
    <row r="15" s="4" customFormat="1" ht="27" customHeight="1" spans="1:9">
      <c r="A15" s="18">
        <v>13</v>
      </c>
      <c r="B15" s="23" t="s">
        <v>70</v>
      </c>
      <c r="C15" s="42" t="s">
        <v>71</v>
      </c>
      <c r="D15" s="25" t="s">
        <v>72</v>
      </c>
      <c r="E15" s="28" t="s">
        <v>73</v>
      </c>
      <c r="F15" s="25" t="s">
        <v>74</v>
      </c>
      <c r="G15" s="26">
        <v>172</v>
      </c>
      <c r="H15" s="26">
        <v>298476</v>
      </c>
      <c r="I15" s="39" t="e">
        <f>H15-#REF!</f>
        <v>#REF!</v>
      </c>
    </row>
    <row r="16" s="4" customFormat="1" ht="27" customHeight="1" spans="1:9">
      <c r="A16" s="18">
        <v>14</v>
      </c>
      <c r="B16" s="23" t="s">
        <v>75</v>
      </c>
      <c r="C16" s="42" t="s">
        <v>76</v>
      </c>
      <c r="D16" s="25" t="s">
        <v>77</v>
      </c>
      <c r="E16" s="23" t="s">
        <v>78</v>
      </c>
      <c r="F16" s="25" t="s">
        <v>79</v>
      </c>
      <c r="G16" s="26">
        <v>192</v>
      </c>
      <c r="H16" s="26">
        <v>333182</v>
      </c>
      <c r="I16" s="39" t="e">
        <f>H16-#REF!</f>
        <v>#REF!</v>
      </c>
    </row>
    <row r="17" s="4" customFormat="1" ht="27" customHeight="1" spans="1:9">
      <c r="A17" s="18">
        <v>15</v>
      </c>
      <c r="B17" s="23" t="s">
        <v>80</v>
      </c>
      <c r="C17" s="42" t="s">
        <v>81</v>
      </c>
      <c r="D17" s="25" t="s">
        <v>82</v>
      </c>
      <c r="E17" s="28" t="s">
        <v>83</v>
      </c>
      <c r="F17" s="41" t="s">
        <v>84</v>
      </c>
      <c r="G17" s="26">
        <v>206</v>
      </c>
      <c r="H17" s="26">
        <v>357477</v>
      </c>
      <c r="I17" s="39" t="e">
        <f>H17-#REF!</f>
        <v>#REF!</v>
      </c>
    </row>
    <row r="18" s="4" customFormat="1" ht="27" customHeight="1" spans="1:9">
      <c r="A18" s="18">
        <v>16</v>
      </c>
      <c r="B18" s="23" t="s">
        <v>85</v>
      </c>
      <c r="C18" s="42" t="s">
        <v>86</v>
      </c>
      <c r="D18" s="25" t="s">
        <v>87</v>
      </c>
      <c r="E18" s="18" t="s">
        <v>88</v>
      </c>
      <c r="F18" s="44" t="s">
        <v>89</v>
      </c>
      <c r="G18" s="26">
        <v>272</v>
      </c>
      <c r="H18" s="26">
        <v>472008</v>
      </c>
      <c r="I18" s="39" t="e">
        <f>H18-#REF!</f>
        <v>#REF!</v>
      </c>
    </row>
    <row r="19" s="4" customFormat="1" ht="27" customHeight="1" spans="1:9">
      <c r="A19" s="18">
        <v>17</v>
      </c>
      <c r="B19" s="23" t="s">
        <v>90</v>
      </c>
      <c r="C19" s="42" t="s">
        <v>91</v>
      </c>
      <c r="D19" s="25" t="s">
        <v>92</v>
      </c>
      <c r="E19" s="23" t="s">
        <v>93</v>
      </c>
      <c r="F19" s="41" t="s">
        <v>94</v>
      </c>
      <c r="G19" s="26">
        <v>120</v>
      </c>
      <c r="H19" s="26">
        <v>208239</v>
      </c>
      <c r="I19" s="39" t="e">
        <f>H19-#REF!</f>
        <v>#REF!</v>
      </c>
    </row>
    <row r="20" s="4" customFormat="1" ht="27" customHeight="1" spans="1:9">
      <c r="A20" s="18">
        <v>18</v>
      </c>
      <c r="B20" s="23" t="s">
        <v>95</v>
      </c>
      <c r="C20" s="42" t="s">
        <v>96</v>
      </c>
      <c r="D20" s="25" t="s">
        <v>97</v>
      </c>
      <c r="E20" s="23" t="s">
        <v>98</v>
      </c>
      <c r="F20" s="41" t="s">
        <v>99</v>
      </c>
      <c r="G20" s="26">
        <v>256</v>
      </c>
      <c r="H20" s="26">
        <v>444243</v>
      </c>
      <c r="I20" s="39" t="e">
        <f>H20-#REF!</f>
        <v>#REF!</v>
      </c>
    </row>
    <row r="21" s="5" customFormat="1" ht="27" customHeight="1" spans="1:9">
      <c r="A21" s="18">
        <v>19</v>
      </c>
      <c r="B21" s="23" t="s">
        <v>100</v>
      </c>
      <c r="C21" s="42" t="s">
        <v>101</v>
      </c>
      <c r="D21" s="29" t="s">
        <v>102</v>
      </c>
      <c r="E21" s="23" t="s">
        <v>103</v>
      </c>
      <c r="F21" s="29" t="s">
        <v>104</v>
      </c>
      <c r="G21" s="26">
        <v>118</v>
      </c>
      <c r="H21" s="26">
        <v>204768</v>
      </c>
      <c r="I21" s="39" t="e">
        <f>H21-#REF!</f>
        <v>#REF!</v>
      </c>
    </row>
    <row r="22" s="5" customFormat="1" ht="27" customHeight="1" spans="1:9">
      <c r="A22" s="18">
        <v>20</v>
      </c>
      <c r="B22" s="23" t="s">
        <v>105</v>
      </c>
      <c r="C22" s="42" t="s">
        <v>106</v>
      </c>
      <c r="D22" s="25" t="s">
        <v>107</v>
      </c>
      <c r="E22" s="28" t="s">
        <v>108</v>
      </c>
      <c r="F22" s="41" t="s">
        <v>109</v>
      </c>
      <c r="G22" s="26">
        <v>283</v>
      </c>
      <c r="H22" s="26">
        <v>491096</v>
      </c>
      <c r="I22" s="39" t="e">
        <f>H22-#REF!</f>
        <v>#REF!</v>
      </c>
    </row>
    <row r="23" s="5" customFormat="1" ht="27" customHeight="1" spans="1:9">
      <c r="A23" s="18">
        <v>21</v>
      </c>
      <c r="B23" s="23" t="s">
        <v>110</v>
      </c>
      <c r="C23" s="42" t="s">
        <v>111</v>
      </c>
      <c r="D23" s="25" t="s">
        <v>112</v>
      </c>
      <c r="E23" s="23" t="s">
        <v>113</v>
      </c>
      <c r="F23" s="25" t="s">
        <v>114</v>
      </c>
      <c r="G23" s="26">
        <v>200</v>
      </c>
      <c r="H23" s="26">
        <v>347065</v>
      </c>
      <c r="I23" s="39" t="e">
        <f>H23-#REF!</f>
        <v>#REF!</v>
      </c>
    </row>
    <row r="24" s="4" customFormat="1" ht="27" customHeight="1" spans="1:9">
      <c r="A24" s="18">
        <v>22</v>
      </c>
      <c r="B24" s="23" t="s">
        <v>115</v>
      </c>
      <c r="C24" s="42" t="s">
        <v>116</v>
      </c>
      <c r="D24" s="25" t="s">
        <v>117</v>
      </c>
      <c r="E24" s="23" t="s">
        <v>118</v>
      </c>
      <c r="F24" s="25" t="s">
        <v>119</v>
      </c>
      <c r="G24" s="26">
        <v>121</v>
      </c>
      <c r="H24" s="26">
        <v>209974</v>
      </c>
      <c r="I24" s="39" t="e">
        <f>H24-#REF!</f>
        <v>#REF!</v>
      </c>
    </row>
    <row r="25" s="2" customFormat="1" ht="27" customHeight="1" spans="1:9">
      <c r="A25" s="18">
        <v>23</v>
      </c>
      <c r="B25" s="23" t="s">
        <v>120</v>
      </c>
      <c r="C25" s="42" t="s">
        <v>121</v>
      </c>
      <c r="D25" s="25" t="s">
        <v>122</v>
      </c>
      <c r="E25" s="29" t="s">
        <v>123</v>
      </c>
      <c r="F25" s="41" t="s">
        <v>124</v>
      </c>
      <c r="G25" s="26">
        <v>209</v>
      </c>
      <c r="H25" s="26">
        <v>362682</v>
      </c>
      <c r="I25" s="39" t="e">
        <f>H25-#REF!</f>
        <v>#REF!</v>
      </c>
    </row>
    <row r="26" s="6" customFormat="1" ht="27" customHeight="1" spans="1:9">
      <c r="A26" s="18">
        <v>24</v>
      </c>
      <c r="B26" s="18" t="s">
        <v>125</v>
      </c>
      <c r="C26" s="45" t="s">
        <v>126</v>
      </c>
      <c r="D26" s="26" t="s">
        <v>127</v>
      </c>
      <c r="E26" s="18" t="s">
        <v>128</v>
      </c>
      <c r="F26" s="44" t="s">
        <v>129</v>
      </c>
      <c r="G26" s="26">
        <v>126</v>
      </c>
      <c r="H26" s="26">
        <v>218651</v>
      </c>
      <c r="I26" s="39" t="e">
        <f>H26-#REF!</f>
        <v>#REF!</v>
      </c>
    </row>
    <row r="27" s="7" customFormat="1" ht="26" customHeight="1" spans="1:9">
      <c r="A27" s="31"/>
      <c r="B27" s="32" t="s">
        <v>130</v>
      </c>
      <c r="C27" s="33"/>
      <c r="D27" s="33"/>
      <c r="E27" s="34"/>
      <c r="F27" s="35"/>
      <c r="G27" s="36">
        <f>SUM(G3,G4,G5,G6,G7,G8,G9,G10,G11,G12,G13,G14,G15,G16,G17,G18,G19,G20,G21,G22,G23,G24,G25,G26,)</f>
        <v>5025</v>
      </c>
      <c r="H27" s="21">
        <v>8720000</v>
      </c>
      <c r="I27" s="39" t="e">
        <f>H27-#REF!</f>
        <v>#REF!</v>
      </c>
    </row>
    <row r="28" spans="7:7">
      <c r="G28" s="37"/>
    </row>
  </sheetData>
  <autoFilter ref="A2:XES27">
    <extLst/>
  </autoFilter>
  <mergeCells count="2">
    <mergeCell ref="A1:H1"/>
    <mergeCell ref="B27:F27"/>
  </mergeCells>
  <pageMargins left="0.511805555555556" right="0.432638888888889" top="0.511805555555556" bottom="0.55" header="0.511805555555556" footer="0.393055555555556"/>
  <pageSetup paperSize="9" fitToHeight="0" orientation="landscape" horizontalDpi="600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2020-07-07T08:15:42Z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