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附件1" sheetId="1" r:id="rId1"/>
    <sheet name="附件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<sst xmlns="http://schemas.openxmlformats.org/spreadsheetml/2006/main" count="1153" uniqueCount="136">
  <si>
    <t>英德市特价房源汇总</t>
  </si>
  <si>
    <t>房地产开发企业名称： 英德市东方广场房地产开发有限公司</t>
  </si>
  <si>
    <t>项目(楼盘)名称：英德市东方广场二期6栋             项目地址： 英德市浈阳中路以北、百花路以南</t>
  </si>
  <si>
    <t>序号</t>
  </si>
  <si>
    <t>栋号</t>
  </si>
  <si>
    <t>房号</t>
  </si>
  <si>
    <t>户型</t>
  </si>
  <si>
    <t>建筑面积（㎡）</t>
  </si>
  <si>
    <t>备案价（元/㎡）</t>
  </si>
  <si>
    <t>备案价总价（元）</t>
  </si>
  <si>
    <t>特价单价（元/㎡）</t>
  </si>
  <si>
    <t>特价总价（元）</t>
  </si>
  <si>
    <t>交付标准（毛坯、精装）</t>
  </si>
  <si>
    <t>现房或期房</t>
  </si>
  <si>
    <t>营销负责人</t>
  </si>
  <si>
    <t>联系电话</t>
  </si>
  <si>
    <t>6栋</t>
  </si>
  <si>
    <t>四房两厅</t>
  </si>
  <si>
    <t>毛坯</t>
  </si>
  <si>
    <t>期房</t>
  </si>
  <si>
    <t>黄东川</t>
  </si>
  <si>
    <t>三房两厅</t>
  </si>
  <si>
    <t>房地产开发企业名称： 英德市金地辉煌房地产开发有限公司</t>
  </si>
  <si>
    <t>项目(楼盘)名称：辉煌富域花园                    项目地址： 英德市英城和平北路东、金子山一号路北</t>
  </si>
  <si>
    <t>陈惠君</t>
  </si>
  <si>
    <t>房地产开发企业名称： 英德市金汇房地产开发有限公司</t>
  </si>
  <si>
    <t>项目(楼盘)名称： 龙山别苑                         项目地址： 英德市英城教育东路南、市人民医院对面</t>
  </si>
  <si>
    <t>现房</t>
  </si>
  <si>
    <t>杨文锋</t>
  </si>
  <si>
    <t>两房两厅</t>
  </si>
  <si>
    <t>房地产开发企业名称： 英德市吉安投资有限公司</t>
  </si>
  <si>
    <t xml:space="preserve">项目(楼盘)名称： 英德市涛汇星悦府                         项目地址：英德市英城街道洋塘路102号 </t>
  </si>
  <si>
    <t>三房两厅两卫</t>
  </si>
  <si>
    <t>精装</t>
  </si>
  <si>
    <t>陈淑君</t>
  </si>
  <si>
    <t>两房两厅一卫</t>
  </si>
  <si>
    <t>四房两厅两卫</t>
  </si>
  <si>
    <t>房地产开发企业名称： 英德市盛宴房地产开发有限公司</t>
  </si>
  <si>
    <t xml:space="preserve">项目(楼盘)名称：丰泰·长海花园一期              项目地址：英德市下石太镇下石太街建设路北侧丰泰.长海花园一期 </t>
  </si>
  <si>
    <t>一期</t>
  </si>
  <si>
    <t>四房二厅</t>
  </si>
  <si>
    <t>陈经理</t>
  </si>
  <si>
    <t>三房二厅</t>
  </si>
  <si>
    <t>房地产开发企业名称：英德市新宇建房地产开发有限公司</t>
  </si>
  <si>
    <t>项目(楼盘)名称：  宏泰嘉园           项目地址：英德市英城百花路3号（水务局旧址）</t>
  </si>
  <si>
    <t>李小姐</t>
  </si>
  <si>
    <t>二房二厅</t>
  </si>
  <si>
    <t>房地产开发企业名称： 英德市建臻房地产开发有限公司</t>
  </si>
  <si>
    <t>项目(楼盘)名称： 臻景誉丰花园                         项目地址： 金子山大道以北财政局旁</t>
  </si>
  <si>
    <t>9号楼</t>
  </si>
  <si>
    <t>四房两厅双阳台</t>
  </si>
  <si>
    <t>吴俊伟</t>
  </si>
  <si>
    <t>四房两厅三阳台</t>
  </si>
  <si>
    <t>房地产开发企业名称： 英德一鸣房地产开发有限公司</t>
  </si>
  <si>
    <t>项目(楼盘)名称：侨城豪庭二期（宝盛玺悦）    项目地址： 英德市英红镇英红大道西侧</t>
  </si>
  <si>
    <t>2厅3房2卫</t>
  </si>
  <si>
    <t>刘欢</t>
  </si>
  <si>
    <t>2厅4房2卫</t>
  </si>
  <si>
    <t>房地产开发企业名称： 英德市中誉房地产开发有限公司</t>
  </si>
  <si>
    <t>项目(楼盘)名称：    滨江轩                      项目地址： 英德市黎溪镇派出所背后、林海工业园南面</t>
  </si>
  <si>
    <t>B3</t>
  </si>
  <si>
    <t>张细妹</t>
  </si>
  <si>
    <t>三房两厅一卫</t>
  </si>
  <si>
    <t>C1</t>
  </si>
  <si>
    <t>房地产开发企业名称： 英德市恒辉资产经营管理有限公司</t>
  </si>
  <si>
    <t xml:space="preserve">项目(楼盘)名称：天宝山庄                          项目地址：英德市梅花北路一中旁 </t>
  </si>
  <si>
    <t>B1</t>
  </si>
  <si>
    <t>四房二厅以上</t>
  </si>
  <si>
    <t>汪高龙</t>
  </si>
  <si>
    <t>B2</t>
  </si>
  <si>
    <t>C3</t>
  </si>
  <si>
    <t>C4</t>
  </si>
  <si>
    <t>D1</t>
  </si>
  <si>
    <t>D2</t>
  </si>
  <si>
    <t>D3</t>
  </si>
  <si>
    <t>D4</t>
  </si>
  <si>
    <t>房地产开发企业名称： 英德市恒创房地产开发有限公司</t>
  </si>
  <si>
    <t>项目(楼盘)名称：  君临天下花园                        项目地址：英德市金子山大道 君临天下花园 销售中心</t>
  </si>
  <si>
    <t>备案价   （元/㎡）</t>
  </si>
  <si>
    <t>特价单价    （元/㎡）</t>
  </si>
  <si>
    <t>特价总价  （元）</t>
  </si>
  <si>
    <t>交付标准   （毛坯、精装）</t>
  </si>
  <si>
    <t>2#-201</t>
  </si>
  <si>
    <t>2层</t>
  </si>
  <si>
    <t>冯东梅</t>
  </si>
  <si>
    <t>3#-201</t>
  </si>
  <si>
    <t>5#-202</t>
  </si>
  <si>
    <t>5#-708</t>
  </si>
  <si>
    <t>7层</t>
  </si>
  <si>
    <t>5#-1208</t>
  </si>
  <si>
    <t>12层</t>
  </si>
  <si>
    <t>5#-1608</t>
  </si>
  <si>
    <t>16层</t>
  </si>
  <si>
    <t>6#-401</t>
  </si>
  <si>
    <t>4层</t>
  </si>
  <si>
    <t>6#-202</t>
  </si>
  <si>
    <t>6#-303</t>
  </si>
  <si>
    <t>3层</t>
  </si>
  <si>
    <t>6#-608</t>
  </si>
  <si>
    <t>6层</t>
  </si>
  <si>
    <t>6#-1008</t>
  </si>
  <si>
    <t>10层</t>
  </si>
  <si>
    <t>房地产开发企业名称： 英德市顺盈房地产开发有限公司</t>
  </si>
  <si>
    <t>项目(楼盘)名称：    顺盈悦府                      项目地址： 英德市金子山大道北林业局东</t>
  </si>
  <si>
    <t>陈道理</t>
  </si>
  <si>
    <t>附件2</t>
  </si>
  <si>
    <t>参加特价房项目名单</t>
  </si>
  <si>
    <t>企业名称</t>
  </si>
  <si>
    <t>项目名称</t>
  </si>
  <si>
    <t>套数</t>
  </si>
  <si>
    <t>英德市东方广场房地产开发有限公司</t>
  </si>
  <si>
    <t>英德市东方广场二期</t>
  </si>
  <si>
    <t>英德市金地辉煌房地产开发有限公司</t>
  </si>
  <si>
    <t xml:space="preserve">辉煌富域花园     </t>
  </si>
  <si>
    <t>英德市金汇房地产开发有限公司</t>
  </si>
  <si>
    <t xml:space="preserve">龙山别苑   </t>
  </si>
  <si>
    <t>英德市吉安投资有限公司</t>
  </si>
  <si>
    <t xml:space="preserve">英德市涛汇星悦府   </t>
  </si>
  <si>
    <t xml:space="preserve"> </t>
  </si>
  <si>
    <t>英德市盛宴房地产开发有限公司</t>
  </si>
  <si>
    <t>丰泰·长海花园一期</t>
  </si>
  <si>
    <t>英德市新宇建房地产开发有限公司</t>
  </si>
  <si>
    <t>宏泰嘉园</t>
  </si>
  <si>
    <t xml:space="preserve"> 英德市建臻房地产开发有限公司</t>
  </si>
  <si>
    <t xml:space="preserve">臻景誉丰花园 </t>
  </si>
  <si>
    <t>英德一鸣房地产开发有限公司</t>
  </si>
  <si>
    <t>侨城豪庭二期</t>
  </si>
  <si>
    <t>英德市中誉房地产开发有限公司</t>
  </si>
  <si>
    <t>滨江轩</t>
  </si>
  <si>
    <t>英德市恒辉资产经营管理有限公司</t>
  </si>
  <si>
    <t xml:space="preserve">天宝山庄  </t>
  </si>
  <si>
    <t>英德市恒创房地产开发有限公司</t>
  </si>
  <si>
    <t xml:space="preserve">君临天下花园 </t>
  </si>
  <si>
    <t>英德市顺盈房地产开发有限公司</t>
  </si>
  <si>
    <t>顺盈悦府</t>
  </si>
  <si>
    <t>合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</si>
</sst>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_);\(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 "/>
    <numFmt numFmtId="178" formatCode="0_ "/>
  </numFmts>
  <fonts count="42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2"/>
      <color theme="1"/>
      <name val="方正黑体_GBK"/>
      <charset val="134"/>
    </font>
    <font>
      <b/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8" fontId="11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left" vertical="center"/>
    </xf>
    <xf numFmtId="178" fontId="11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6"/>
  <sheetViews>
    <sheetView tabSelected="1" view="pageBreakPreview" zoomScaleNormal="100" topLeftCell="B149" workbookViewId="0">
      <selection activeCell="L169" sqref="L169"/>
    </sheetView>
  </sheetViews>
  <sheetFormatPr defaultColWidth="9" defaultRowHeight="13.5"/>
  <cols>
    <col min="3" max="3" width="11.125" customWidth="1"/>
    <col min="4" max="4" width="15.5" customWidth="1"/>
    <col min="5" max="5" width="12.375" customWidth="1"/>
    <col min="6" max="6" width="12.5" customWidth="1"/>
    <col min="7" max="7" width="14.125"/>
    <col min="8" max="8" width="11" customWidth="1"/>
    <col min="9" max="9" width="10.375"/>
    <col min="10" max="10" width="15.75" customWidth="1"/>
    <col min="11" max="12" width="11.375" customWidth="1"/>
    <col min="13" max="13" width="25.75" customWidth="1"/>
  </cols>
  <sheetData>
    <row r="1" ht="18.75" spans="7:9">
      <c r="G1" s="19" t="s">
        <v>0</v>
      </c>
      <c r="H1" s="19"/>
      <c r="I1" s="19"/>
    </row>
    <row r="3" ht="14.25" spans="1:13">
      <c r="A3" s="20" t="s">
        <v>1</v>
      </c>
      <c r="B3" s="20"/>
      <c r="C3" s="20"/>
      <c r="D3" s="20"/>
      <c r="E3" s="20"/>
      <c r="F3" s="20"/>
      <c r="G3" s="21" t="s">
        <v>2</v>
      </c>
      <c r="H3" s="21"/>
      <c r="I3" s="21"/>
      <c r="J3" s="21"/>
      <c r="K3" s="21"/>
      <c r="L3" s="21"/>
      <c r="M3" s="21"/>
    </row>
    <row r="4" spans="1:13">
      <c r="A4" s="22" t="s">
        <v>3</v>
      </c>
      <c r="B4" s="22" t="s">
        <v>4</v>
      </c>
      <c r="C4" s="23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3" t="s">
        <v>13</v>
      </c>
      <c r="L4" s="22" t="s">
        <v>14</v>
      </c>
      <c r="M4" s="36" t="s">
        <v>15</v>
      </c>
    </row>
    <row r="5" spans="1:13">
      <c r="A5" s="24"/>
      <c r="B5" s="24"/>
      <c r="C5" s="25"/>
      <c r="D5" s="25"/>
      <c r="E5" s="25"/>
      <c r="F5" s="25"/>
      <c r="G5" s="25"/>
      <c r="H5" s="25"/>
      <c r="I5" s="25"/>
      <c r="J5" s="25"/>
      <c r="K5" s="25"/>
      <c r="L5" s="24"/>
      <c r="M5" s="37"/>
    </row>
    <row r="6" ht="15" customHeight="1" spans="1:13">
      <c r="A6" s="26">
        <v>1</v>
      </c>
      <c r="B6" s="27" t="s">
        <v>16</v>
      </c>
      <c r="C6" s="28">
        <v>1801</v>
      </c>
      <c r="D6" s="28" t="s">
        <v>17</v>
      </c>
      <c r="E6" s="28">
        <v>135.58</v>
      </c>
      <c r="F6" s="29">
        <v>7300</v>
      </c>
      <c r="G6" s="29">
        <f t="shared" ref="G6:G14" si="0">F6*E6</f>
        <v>989734</v>
      </c>
      <c r="H6" s="29">
        <v>3888</v>
      </c>
      <c r="I6" s="38">
        <f t="shared" ref="I6:I14" si="1">E6*H6</f>
        <v>527135.04</v>
      </c>
      <c r="J6" s="28" t="s">
        <v>18</v>
      </c>
      <c r="K6" s="29" t="s">
        <v>19</v>
      </c>
      <c r="L6" s="26" t="s">
        <v>20</v>
      </c>
      <c r="M6" s="39">
        <v>15992094987</v>
      </c>
    </row>
    <row r="7" ht="15" customHeight="1" spans="1:13">
      <c r="A7" s="26">
        <v>2</v>
      </c>
      <c r="B7" s="27" t="s">
        <v>16</v>
      </c>
      <c r="C7" s="28">
        <v>2802</v>
      </c>
      <c r="D7" s="28" t="s">
        <v>17</v>
      </c>
      <c r="E7" s="28">
        <v>127.02</v>
      </c>
      <c r="F7" s="29">
        <v>7300</v>
      </c>
      <c r="G7" s="29">
        <f t="shared" si="0"/>
        <v>927246</v>
      </c>
      <c r="H7" s="29">
        <v>3888</v>
      </c>
      <c r="I7" s="38">
        <f t="shared" si="1"/>
        <v>493853.76</v>
      </c>
      <c r="J7" s="28" t="s">
        <v>18</v>
      </c>
      <c r="K7" s="29" t="s">
        <v>19</v>
      </c>
      <c r="L7" s="26" t="s">
        <v>20</v>
      </c>
      <c r="M7" s="39">
        <v>15992094987</v>
      </c>
    </row>
    <row r="8" ht="15" customHeight="1" spans="1:13">
      <c r="A8" s="26">
        <v>3</v>
      </c>
      <c r="B8" s="27" t="s">
        <v>16</v>
      </c>
      <c r="C8" s="28">
        <v>2402</v>
      </c>
      <c r="D8" s="28" t="s">
        <v>17</v>
      </c>
      <c r="E8" s="28">
        <v>127.02</v>
      </c>
      <c r="F8" s="29">
        <v>7300</v>
      </c>
      <c r="G8" s="29">
        <f t="shared" si="0"/>
        <v>927246</v>
      </c>
      <c r="H8" s="29">
        <v>3888</v>
      </c>
      <c r="I8" s="38">
        <f t="shared" si="1"/>
        <v>493853.76</v>
      </c>
      <c r="J8" s="28" t="s">
        <v>18</v>
      </c>
      <c r="K8" s="29" t="s">
        <v>19</v>
      </c>
      <c r="L8" s="26" t="s">
        <v>20</v>
      </c>
      <c r="M8" s="39">
        <v>15992094987</v>
      </c>
    </row>
    <row r="9" ht="15" customHeight="1" spans="1:13">
      <c r="A9" s="26">
        <v>5</v>
      </c>
      <c r="B9" s="27" t="s">
        <v>16</v>
      </c>
      <c r="C9" s="28">
        <v>1802</v>
      </c>
      <c r="D9" s="28" t="s">
        <v>17</v>
      </c>
      <c r="E9" s="28">
        <v>127.02</v>
      </c>
      <c r="F9" s="29">
        <v>7300</v>
      </c>
      <c r="G9" s="29">
        <f t="shared" si="0"/>
        <v>927246</v>
      </c>
      <c r="H9" s="29">
        <v>3888</v>
      </c>
      <c r="I9" s="38">
        <f t="shared" si="1"/>
        <v>493853.76</v>
      </c>
      <c r="J9" s="28" t="s">
        <v>18</v>
      </c>
      <c r="K9" s="29" t="s">
        <v>19</v>
      </c>
      <c r="L9" s="26" t="s">
        <v>20</v>
      </c>
      <c r="M9" s="39">
        <v>15992094987</v>
      </c>
    </row>
    <row r="10" ht="15" customHeight="1" spans="1:13">
      <c r="A10" s="26">
        <v>6</v>
      </c>
      <c r="B10" s="27" t="s">
        <v>16</v>
      </c>
      <c r="C10" s="28">
        <v>1402</v>
      </c>
      <c r="D10" s="28" t="s">
        <v>17</v>
      </c>
      <c r="E10" s="28">
        <v>127.02</v>
      </c>
      <c r="F10" s="29">
        <v>7300</v>
      </c>
      <c r="G10" s="29">
        <f t="shared" si="0"/>
        <v>927246</v>
      </c>
      <c r="H10" s="29">
        <v>3888</v>
      </c>
      <c r="I10" s="38">
        <f t="shared" si="1"/>
        <v>493853.76</v>
      </c>
      <c r="J10" s="28" t="s">
        <v>18</v>
      </c>
      <c r="K10" s="29" t="s">
        <v>19</v>
      </c>
      <c r="L10" s="26" t="s">
        <v>20</v>
      </c>
      <c r="M10" s="39">
        <v>15992094987</v>
      </c>
    </row>
    <row r="11" ht="15" customHeight="1" spans="1:13">
      <c r="A11" s="26">
        <v>7</v>
      </c>
      <c r="B11" s="27" t="s">
        <v>16</v>
      </c>
      <c r="C11" s="28">
        <v>2403</v>
      </c>
      <c r="D11" s="28" t="s">
        <v>21</v>
      </c>
      <c r="E11" s="28">
        <v>106.11</v>
      </c>
      <c r="F11" s="29">
        <v>7300</v>
      </c>
      <c r="G11" s="29">
        <f t="shared" si="0"/>
        <v>774603</v>
      </c>
      <c r="H11" s="29">
        <v>3888</v>
      </c>
      <c r="I11" s="38">
        <f t="shared" si="1"/>
        <v>412555.68</v>
      </c>
      <c r="J11" s="28" t="s">
        <v>18</v>
      </c>
      <c r="K11" s="29" t="s">
        <v>19</v>
      </c>
      <c r="L11" s="26" t="s">
        <v>20</v>
      </c>
      <c r="M11" s="39">
        <v>15992094987</v>
      </c>
    </row>
    <row r="12" ht="15" customHeight="1" spans="1:13">
      <c r="A12" s="26">
        <v>8</v>
      </c>
      <c r="B12" s="27" t="s">
        <v>16</v>
      </c>
      <c r="C12" s="28">
        <v>1806</v>
      </c>
      <c r="D12" s="28" t="s">
        <v>21</v>
      </c>
      <c r="E12" s="28">
        <v>98.85</v>
      </c>
      <c r="F12" s="29">
        <v>7300</v>
      </c>
      <c r="G12" s="29">
        <f t="shared" si="0"/>
        <v>721605</v>
      </c>
      <c r="H12" s="29">
        <v>3888</v>
      </c>
      <c r="I12" s="38">
        <f t="shared" si="1"/>
        <v>384328.8</v>
      </c>
      <c r="J12" s="28" t="s">
        <v>18</v>
      </c>
      <c r="K12" s="29" t="s">
        <v>19</v>
      </c>
      <c r="L12" s="26" t="s">
        <v>20</v>
      </c>
      <c r="M12" s="39">
        <v>15992094987</v>
      </c>
    </row>
    <row r="13" ht="15" customHeight="1" spans="1:13">
      <c r="A13" s="26">
        <v>9</v>
      </c>
      <c r="B13" s="27" t="s">
        <v>16</v>
      </c>
      <c r="C13" s="28">
        <v>806</v>
      </c>
      <c r="D13" s="28" t="s">
        <v>21</v>
      </c>
      <c r="E13" s="28">
        <v>98.85</v>
      </c>
      <c r="F13" s="29">
        <v>7300</v>
      </c>
      <c r="G13" s="29">
        <f t="shared" si="0"/>
        <v>721605</v>
      </c>
      <c r="H13" s="29">
        <v>3888</v>
      </c>
      <c r="I13" s="38">
        <f t="shared" si="1"/>
        <v>384328.8</v>
      </c>
      <c r="J13" s="28" t="s">
        <v>18</v>
      </c>
      <c r="K13" s="29" t="s">
        <v>19</v>
      </c>
      <c r="L13" s="26" t="s">
        <v>20</v>
      </c>
      <c r="M13" s="39">
        <v>15992094987</v>
      </c>
    </row>
    <row r="14" ht="15" customHeight="1" spans="1:13">
      <c r="A14" s="26">
        <v>10</v>
      </c>
      <c r="B14" s="27" t="s">
        <v>16</v>
      </c>
      <c r="C14" s="28">
        <v>706</v>
      </c>
      <c r="D14" s="28" t="s">
        <v>21</v>
      </c>
      <c r="E14" s="28">
        <v>98.85</v>
      </c>
      <c r="F14" s="29">
        <v>7300</v>
      </c>
      <c r="G14" s="29">
        <f t="shared" si="0"/>
        <v>721605</v>
      </c>
      <c r="H14" s="29">
        <v>3888</v>
      </c>
      <c r="I14" s="38">
        <f t="shared" si="1"/>
        <v>384328.8</v>
      </c>
      <c r="J14" s="28" t="s">
        <v>18</v>
      </c>
      <c r="K14" s="29" t="s">
        <v>19</v>
      </c>
      <c r="L14" s="26" t="s">
        <v>20</v>
      </c>
      <c r="M14" s="39">
        <v>15992094987</v>
      </c>
    </row>
    <row r="17" ht="18" customHeight="1" spans="1:13">
      <c r="A17" s="20" t="s">
        <v>22</v>
      </c>
      <c r="B17" s="20"/>
      <c r="C17" s="20"/>
      <c r="D17" s="20"/>
      <c r="E17" s="20"/>
      <c r="F17" s="30" t="s">
        <v>23</v>
      </c>
      <c r="G17" s="30"/>
      <c r="H17" s="30"/>
      <c r="I17" s="30"/>
      <c r="J17" s="30"/>
      <c r="K17" s="30"/>
      <c r="L17" s="30"/>
      <c r="M17" s="30"/>
    </row>
    <row r="18" ht="18" customHeight="1" spans="1:13">
      <c r="A18" s="31" t="s">
        <v>3</v>
      </c>
      <c r="B18" s="31" t="s">
        <v>4</v>
      </c>
      <c r="C18" s="32" t="s">
        <v>5</v>
      </c>
      <c r="D18" s="32" t="s">
        <v>6</v>
      </c>
      <c r="E18" s="32" t="s">
        <v>7</v>
      </c>
      <c r="F18" s="32" t="s">
        <v>8</v>
      </c>
      <c r="G18" s="32" t="s">
        <v>9</v>
      </c>
      <c r="H18" s="32" t="s">
        <v>10</v>
      </c>
      <c r="I18" s="32" t="s">
        <v>11</v>
      </c>
      <c r="J18" s="32" t="s">
        <v>12</v>
      </c>
      <c r="K18" s="32" t="s">
        <v>13</v>
      </c>
      <c r="L18" s="31" t="s">
        <v>14</v>
      </c>
      <c r="M18" s="40" t="s">
        <v>15</v>
      </c>
    </row>
    <row r="19" ht="18" customHeight="1" spans="1:13">
      <c r="A19" s="31"/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1"/>
      <c r="M19" s="40"/>
    </row>
    <row r="20" ht="15" customHeight="1" spans="1:13">
      <c r="A20" s="26">
        <v>1</v>
      </c>
      <c r="B20" s="27">
        <v>13</v>
      </c>
      <c r="C20" s="28">
        <v>701</v>
      </c>
      <c r="D20" s="28" t="s">
        <v>17</v>
      </c>
      <c r="E20" s="28">
        <v>161.95</v>
      </c>
      <c r="F20" s="29">
        <v>5729</v>
      </c>
      <c r="G20" s="29">
        <v>927812</v>
      </c>
      <c r="H20" s="29">
        <v>4852</v>
      </c>
      <c r="I20" s="38">
        <f t="shared" ref="I20:I38" si="2">ROUND(E20*H20,0)</f>
        <v>785781</v>
      </c>
      <c r="J20" s="28" t="s">
        <v>18</v>
      </c>
      <c r="K20" s="29" t="s">
        <v>19</v>
      </c>
      <c r="L20" s="26" t="s">
        <v>24</v>
      </c>
      <c r="M20" s="39">
        <v>15807642085</v>
      </c>
    </row>
    <row r="21" ht="15" customHeight="1" spans="1:13">
      <c r="A21" s="26">
        <v>2</v>
      </c>
      <c r="B21" s="27">
        <v>13</v>
      </c>
      <c r="C21" s="28">
        <v>1401</v>
      </c>
      <c r="D21" s="28" t="s">
        <v>17</v>
      </c>
      <c r="E21" s="28">
        <v>161.95</v>
      </c>
      <c r="F21" s="29">
        <v>5699</v>
      </c>
      <c r="G21" s="29">
        <v>922953</v>
      </c>
      <c r="H21" s="29">
        <v>4640</v>
      </c>
      <c r="I21" s="38">
        <f t="shared" si="2"/>
        <v>751448</v>
      </c>
      <c r="J21" s="28" t="s">
        <v>18</v>
      </c>
      <c r="K21" s="29" t="s">
        <v>19</v>
      </c>
      <c r="L21" s="26" t="s">
        <v>24</v>
      </c>
      <c r="M21" s="39">
        <v>15807642085</v>
      </c>
    </row>
    <row r="22" ht="15" customHeight="1" spans="1:13">
      <c r="A22" s="26">
        <v>3</v>
      </c>
      <c r="B22" s="27">
        <v>13</v>
      </c>
      <c r="C22" s="28">
        <v>1701</v>
      </c>
      <c r="D22" s="28" t="s">
        <v>17</v>
      </c>
      <c r="E22" s="28">
        <v>161.95</v>
      </c>
      <c r="F22" s="29">
        <v>5865</v>
      </c>
      <c r="G22" s="29">
        <v>949837</v>
      </c>
      <c r="H22" s="29">
        <v>4967</v>
      </c>
      <c r="I22" s="38">
        <f t="shared" si="2"/>
        <v>804406</v>
      </c>
      <c r="J22" s="28" t="s">
        <v>18</v>
      </c>
      <c r="K22" s="29" t="s">
        <v>19</v>
      </c>
      <c r="L22" s="26" t="s">
        <v>24</v>
      </c>
      <c r="M22" s="39">
        <v>15807642085</v>
      </c>
    </row>
    <row r="23" ht="15" customHeight="1" spans="1:13">
      <c r="A23" s="26">
        <v>4</v>
      </c>
      <c r="B23" s="27">
        <v>13</v>
      </c>
      <c r="C23" s="28">
        <v>2301</v>
      </c>
      <c r="D23" s="28" t="s">
        <v>17</v>
      </c>
      <c r="E23" s="28">
        <v>161.95</v>
      </c>
      <c r="F23" s="29">
        <v>5781</v>
      </c>
      <c r="G23" s="29">
        <v>936233</v>
      </c>
      <c r="H23" s="29">
        <v>4896</v>
      </c>
      <c r="I23" s="38">
        <f t="shared" si="2"/>
        <v>792907</v>
      </c>
      <c r="J23" s="28" t="s">
        <v>18</v>
      </c>
      <c r="K23" s="29" t="s">
        <v>19</v>
      </c>
      <c r="L23" s="26" t="s">
        <v>24</v>
      </c>
      <c r="M23" s="39">
        <v>15807642085</v>
      </c>
    </row>
    <row r="24" ht="15" customHeight="1" spans="1:13">
      <c r="A24" s="26">
        <v>5</v>
      </c>
      <c r="B24" s="27">
        <v>13</v>
      </c>
      <c r="C24" s="28">
        <v>2701</v>
      </c>
      <c r="D24" s="28" t="s">
        <v>17</v>
      </c>
      <c r="E24" s="28">
        <v>161.95</v>
      </c>
      <c r="F24" s="29">
        <v>5614</v>
      </c>
      <c r="G24" s="29">
        <v>909187</v>
      </c>
      <c r="H24" s="29">
        <v>4756</v>
      </c>
      <c r="I24" s="38">
        <f t="shared" si="2"/>
        <v>770234</v>
      </c>
      <c r="J24" s="28" t="s">
        <v>18</v>
      </c>
      <c r="K24" s="29" t="s">
        <v>19</v>
      </c>
      <c r="L24" s="26" t="s">
        <v>24</v>
      </c>
      <c r="M24" s="39">
        <v>15807642085</v>
      </c>
    </row>
    <row r="25" ht="15" customHeight="1" spans="1:13">
      <c r="A25" s="26">
        <v>6</v>
      </c>
      <c r="B25" s="27">
        <v>13</v>
      </c>
      <c r="C25" s="28">
        <v>202</v>
      </c>
      <c r="D25" s="28" t="s">
        <v>17</v>
      </c>
      <c r="E25" s="28">
        <v>161.95</v>
      </c>
      <c r="F25" s="29">
        <v>5688</v>
      </c>
      <c r="G25" s="29">
        <v>921172</v>
      </c>
      <c r="H25" s="29">
        <v>4818</v>
      </c>
      <c r="I25" s="38">
        <f t="shared" si="2"/>
        <v>780275</v>
      </c>
      <c r="J25" s="28" t="s">
        <v>18</v>
      </c>
      <c r="K25" s="29" t="s">
        <v>19</v>
      </c>
      <c r="L25" s="26" t="s">
        <v>24</v>
      </c>
      <c r="M25" s="39">
        <v>15807642085</v>
      </c>
    </row>
    <row r="26" ht="15" customHeight="1" spans="1:13">
      <c r="A26" s="26">
        <v>7</v>
      </c>
      <c r="B26" s="27">
        <v>13</v>
      </c>
      <c r="C26" s="28">
        <v>802</v>
      </c>
      <c r="D26" s="28" t="s">
        <v>17</v>
      </c>
      <c r="E26" s="28">
        <v>161.95</v>
      </c>
      <c r="F26" s="29">
        <v>5750</v>
      </c>
      <c r="G26" s="29">
        <v>931213</v>
      </c>
      <c r="H26" s="29">
        <v>4870</v>
      </c>
      <c r="I26" s="38">
        <f t="shared" si="2"/>
        <v>788697</v>
      </c>
      <c r="J26" s="28" t="s">
        <v>18</v>
      </c>
      <c r="K26" s="29" t="s">
        <v>19</v>
      </c>
      <c r="L26" s="26" t="s">
        <v>24</v>
      </c>
      <c r="M26" s="39">
        <v>15807642085</v>
      </c>
    </row>
    <row r="27" ht="15" customHeight="1" spans="1:13">
      <c r="A27" s="26">
        <v>8</v>
      </c>
      <c r="B27" s="27">
        <v>13</v>
      </c>
      <c r="C27" s="28">
        <v>1202</v>
      </c>
      <c r="D27" s="28" t="s">
        <v>17</v>
      </c>
      <c r="E27" s="28">
        <v>161.95</v>
      </c>
      <c r="F27" s="29">
        <v>5813</v>
      </c>
      <c r="G27" s="29">
        <v>941415</v>
      </c>
      <c r="H27" s="29">
        <v>4923</v>
      </c>
      <c r="I27" s="38">
        <f t="shared" si="2"/>
        <v>797280</v>
      </c>
      <c r="J27" s="28" t="s">
        <v>18</v>
      </c>
      <c r="K27" s="29" t="s">
        <v>19</v>
      </c>
      <c r="L27" s="26" t="s">
        <v>24</v>
      </c>
      <c r="M27" s="39">
        <v>15807642085</v>
      </c>
    </row>
    <row r="28" ht="15" customHeight="1" spans="1:13">
      <c r="A28" s="26">
        <v>9</v>
      </c>
      <c r="B28" s="27">
        <v>13</v>
      </c>
      <c r="C28" s="28">
        <v>2602</v>
      </c>
      <c r="D28" s="28" t="s">
        <v>17</v>
      </c>
      <c r="E28" s="28">
        <v>161.95</v>
      </c>
      <c r="F28" s="29">
        <v>5679</v>
      </c>
      <c r="G28" s="29">
        <v>919714</v>
      </c>
      <c r="H28" s="29">
        <v>4790</v>
      </c>
      <c r="I28" s="38">
        <f t="shared" si="2"/>
        <v>775741</v>
      </c>
      <c r="J28" s="28" t="s">
        <v>18</v>
      </c>
      <c r="K28" s="29" t="s">
        <v>19</v>
      </c>
      <c r="L28" s="26" t="s">
        <v>24</v>
      </c>
      <c r="M28" s="39">
        <v>15807642085</v>
      </c>
    </row>
    <row r="29" ht="15" customHeight="1" spans="1:13">
      <c r="A29" s="26">
        <v>10</v>
      </c>
      <c r="B29" s="27">
        <v>13</v>
      </c>
      <c r="C29" s="28">
        <v>2802</v>
      </c>
      <c r="D29" s="28" t="s">
        <v>17</v>
      </c>
      <c r="E29" s="28">
        <v>161.95</v>
      </c>
      <c r="F29" s="29">
        <v>5400</v>
      </c>
      <c r="G29" s="29">
        <v>874530</v>
      </c>
      <c r="H29" s="29">
        <v>4556</v>
      </c>
      <c r="I29" s="38">
        <f t="shared" si="2"/>
        <v>737844</v>
      </c>
      <c r="J29" s="28" t="s">
        <v>18</v>
      </c>
      <c r="K29" s="29" t="s">
        <v>19</v>
      </c>
      <c r="L29" s="26" t="s">
        <v>24</v>
      </c>
      <c r="M29" s="39">
        <v>15807642085</v>
      </c>
    </row>
    <row r="30" ht="15" customHeight="1" spans="1:13">
      <c r="A30" s="26">
        <v>11</v>
      </c>
      <c r="B30" s="27">
        <v>13</v>
      </c>
      <c r="C30" s="28">
        <v>503</v>
      </c>
      <c r="D30" s="28" t="s">
        <v>17</v>
      </c>
      <c r="E30" s="28">
        <v>140.41</v>
      </c>
      <c r="F30" s="29">
        <v>5563</v>
      </c>
      <c r="G30" s="29">
        <v>781101</v>
      </c>
      <c r="H30" s="29">
        <v>4713</v>
      </c>
      <c r="I30" s="38">
        <f t="shared" si="2"/>
        <v>661752</v>
      </c>
      <c r="J30" s="28" t="s">
        <v>18</v>
      </c>
      <c r="K30" s="29" t="s">
        <v>19</v>
      </c>
      <c r="L30" s="26" t="s">
        <v>24</v>
      </c>
      <c r="M30" s="39">
        <v>15807642085</v>
      </c>
    </row>
    <row r="31" ht="15" customHeight="1" spans="1:13">
      <c r="A31" s="26">
        <v>12</v>
      </c>
      <c r="B31" s="27">
        <v>13</v>
      </c>
      <c r="C31" s="28">
        <v>803</v>
      </c>
      <c r="D31" s="28" t="s">
        <v>17</v>
      </c>
      <c r="E31" s="28">
        <v>140.41</v>
      </c>
      <c r="F31" s="29">
        <v>5600</v>
      </c>
      <c r="G31" s="29">
        <v>786296</v>
      </c>
      <c r="H31" s="29">
        <v>4745</v>
      </c>
      <c r="I31" s="38">
        <f t="shared" si="2"/>
        <v>666245</v>
      </c>
      <c r="J31" s="28" t="s">
        <v>18</v>
      </c>
      <c r="K31" s="29" t="s">
        <v>19</v>
      </c>
      <c r="L31" s="26" t="s">
        <v>24</v>
      </c>
      <c r="M31" s="39">
        <v>15807642085</v>
      </c>
    </row>
    <row r="32" ht="15" customHeight="1" spans="1:13">
      <c r="A32" s="26">
        <v>13</v>
      </c>
      <c r="B32" s="27">
        <v>13</v>
      </c>
      <c r="C32" s="28">
        <v>1703</v>
      </c>
      <c r="D32" s="28" t="s">
        <v>17</v>
      </c>
      <c r="E32" s="28">
        <v>140.41</v>
      </c>
      <c r="F32" s="29">
        <v>5745</v>
      </c>
      <c r="G32" s="29">
        <v>806655</v>
      </c>
      <c r="H32" s="29">
        <v>4867</v>
      </c>
      <c r="I32" s="38">
        <f t="shared" si="2"/>
        <v>683375</v>
      </c>
      <c r="J32" s="28" t="s">
        <v>18</v>
      </c>
      <c r="K32" s="29" t="s">
        <v>19</v>
      </c>
      <c r="L32" s="26" t="s">
        <v>24</v>
      </c>
      <c r="M32" s="39">
        <v>15807642085</v>
      </c>
    </row>
    <row r="33" ht="15" customHeight="1" spans="1:13">
      <c r="A33" s="26">
        <v>14</v>
      </c>
      <c r="B33" s="27">
        <v>13</v>
      </c>
      <c r="C33" s="28">
        <v>2003</v>
      </c>
      <c r="D33" s="28" t="s">
        <v>17</v>
      </c>
      <c r="E33" s="28">
        <v>140.41</v>
      </c>
      <c r="F33" s="29">
        <v>5691</v>
      </c>
      <c r="G33" s="29">
        <v>799073</v>
      </c>
      <c r="H33" s="29">
        <v>4822</v>
      </c>
      <c r="I33" s="38">
        <f t="shared" si="2"/>
        <v>677057</v>
      </c>
      <c r="J33" s="28" t="s">
        <v>18</v>
      </c>
      <c r="K33" s="29" t="s">
        <v>19</v>
      </c>
      <c r="L33" s="26" t="s">
        <v>24</v>
      </c>
      <c r="M33" s="39">
        <v>15807642085</v>
      </c>
    </row>
    <row r="34" ht="15" customHeight="1" spans="1:13">
      <c r="A34" s="26">
        <v>15</v>
      </c>
      <c r="B34" s="27">
        <v>13</v>
      </c>
      <c r="C34" s="28">
        <v>2303</v>
      </c>
      <c r="D34" s="28" t="s">
        <v>17</v>
      </c>
      <c r="E34" s="28">
        <v>140.41</v>
      </c>
      <c r="F34" s="29">
        <v>5650</v>
      </c>
      <c r="G34" s="29">
        <v>793317</v>
      </c>
      <c r="H34" s="29">
        <v>4786</v>
      </c>
      <c r="I34" s="38">
        <f t="shared" si="2"/>
        <v>672002</v>
      </c>
      <c r="J34" s="28" t="s">
        <v>18</v>
      </c>
      <c r="K34" s="29" t="s">
        <v>19</v>
      </c>
      <c r="L34" s="26" t="s">
        <v>24</v>
      </c>
      <c r="M34" s="39">
        <v>15807642085</v>
      </c>
    </row>
    <row r="35" ht="15" customHeight="1" spans="1:13">
      <c r="A35" s="26">
        <v>16</v>
      </c>
      <c r="B35" s="27">
        <v>13</v>
      </c>
      <c r="C35" s="28">
        <v>205</v>
      </c>
      <c r="D35" s="28" t="s">
        <v>17</v>
      </c>
      <c r="E35" s="28">
        <v>140.41</v>
      </c>
      <c r="F35" s="29">
        <v>5563</v>
      </c>
      <c r="G35" s="29">
        <v>781101</v>
      </c>
      <c r="H35" s="29">
        <v>4713</v>
      </c>
      <c r="I35" s="38">
        <f t="shared" si="2"/>
        <v>661752</v>
      </c>
      <c r="J35" s="28" t="s">
        <v>18</v>
      </c>
      <c r="K35" s="29" t="s">
        <v>19</v>
      </c>
      <c r="L35" s="26" t="s">
        <v>24</v>
      </c>
      <c r="M35" s="39">
        <v>15807642085</v>
      </c>
    </row>
    <row r="36" ht="15" customHeight="1" spans="1:13">
      <c r="A36" s="26">
        <v>17</v>
      </c>
      <c r="B36" s="27">
        <v>13</v>
      </c>
      <c r="C36" s="28">
        <v>1705</v>
      </c>
      <c r="D36" s="28" t="s">
        <v>17</v>
      </c>
      <c r="E36" s="28">
        <v>140.41</v>
      </c>
      <c r="F36" s="29">
        <v>5769</v>
      </c>
      <c r="G36" s="29">
        <v>810025</v>
      </c>
      <c r="H36" s="29">
        <v>4886</v>
      </c>
      <c r="I36" s="38">
        <f t="shared" si="2"/>
        <v>686043</v>
      </c>
      <c r="J36" s="28" t="s">
        <v>18</v>
      </c>
      <c r="K36" s="29" t="s">
        <v>19</v>
      </c>
      <c r="L36" s="26" t="s">
        <v>24</v>
      </c>
      <c r="M36" s="39">
        <v>15807642085</v>
      </c>
    </row>
    <row r="37" ht="15" customHeight="1" spans="1:13">
      <c r="A37" s="26">
        <v>18</v>
      </c>
      <c r="B37" s="27">
        <v>13</v>
      </c>
      <c r="C37" s="28">
        <v>2305</v>
      </c>
      <c r="D37" s="28" t="s">
        <v>17</v>
      </c>
      <c r="E37" s="28">
        <v>140.41</v>
      </c>
      <c r="F37" s="29">
        <v>5683</v>
      </c>
      <c r="G37" s="29">
        <v>797950</v>
      </c>
      <c r="H37" s="29">
        <v>4813</v>
      </c>
      <c r="I37" s="38">
        <f t="shared" si="2"/>
        <v>675793</v>
      </c>
      <c r="J37" s="28" t="s">
        <v>18</v>
      </c>
      <c r="K37" s="29" t="s">
        <v>19</v>
      </c>
      <c r="L37" s="26" t="s">
        <v>24</v>
      </c>
      <c r="M37" s="39">
        <v>15807642085</v>
      </c>
    </row>
    <row r="38" ht="15" customHeight="1" spans="1:13">
      <c r="A38" s="26">
        <v>19</v>
      </c>
      <c r="B38" s="27">
        <v>13</v>
      </c>
      <c r="C38" s="28">
        <v>2505</v>
      </c>
      <c r="D38" s="28" t="s">
        <v>17</v>
      </c>
      <c r="E38" s="28">
        <v>140.41</v>
      </c>
      <c r="F38" s="29">
        <v>5594</v>
      </c>
      <c r="G38" s="29">
        <v>785454</v>
      </c>
      <c r="H38" s="29">
        <v>4740</v>
      </c>
      <c r="I38" s="38">
        <f t="shared" si="2"/>
        <v>665543</v>
      </c>
      <c r="J38" s="28" t="s">
        <v>18</v>
      </c>
      <c r="K38" s="29" t="s">
        <v>19</v>
      </c>
      <c r="L38" s="26" t="s">
        <v>24</v>
      </c>
      <c r="M38" s="39">
        <v>15807642085</v>
      </c>
    </row>
    <row r="41" ht="28" customHeight="1" spans="1:13">
      <c r="A41" s="20" t="s">
        <v>25</v>
      </c>
      <c r="B41" s="20"/>
      <c r="C41" s="20"/>
      <c r="D41" s="20"/>
      <c r="E41" s="20"/>
      <c r="F41" s="30" t="s">
        <v>26</v>
      </c>
      <c r="G41" s="30"/>
      <c r="H41" s="30"/>
      <c r="I41" s="30"/>
      <c r="J41" s="30"/>
      <c r="K41" s="30"/>
      <c r="L41" s="30"/>
      <c r="M41" s="30"/>
    </row>
    <row r="42" ht="18" customHeight="1" spans="1:13">
      <c r="A42" s="22" t="s">
        <v>3</v>
      </c>
      <c r="B42" s="22" t="s">
        <v>4</v>
      </c>
      <c r="C42" s="23" t="s">
        <v>5</v>
      </c>
      <c r="D42" s="23" t="s">
        <v>6</v>
      </c>
      <c r="E42" s="23" t="s">
        <v>7</v>
      </c>
      <c r="F42" s="23" t="s">
        <v>8</v>
      </c>
      <c r="G42" s="23" t="s">
        <v>9</v>
      </c>
      <c r="H42" s="23" t="s">
        <v>10</v>
      </c>
      <c r="I42" s="23" t="s">
        <v>11</v>
      </c>
      <c r="J42" s="23" t="s">
        <v>12</v>
      </c>
      <c r="K42" s="23" t="s">
        <v>13</v>
      </c>
      <c r="L42" s="22" t="s">
        <v>14</v>
      </c>
      <c r="M42" s="41" t="s">
        <v>15</v>
      </c>
    </row>
    <row r="43" ht="18" customHeight="1" spans="1:13">
      <c r="A43" s="24"/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4"/>
      <c r="M43" s="42"/>
    </row>
    <row r="44" s="17" customFormat="1" ht="15" customHeight="1" spans="1:13">
      <c r="A44" s="26">
        <v>1</v>
      </c>
      <c r="B44" s="27">
        <v>3</v>
      </c>
      <c r="C44" s="28">
        <v>505</v>
      </c>
      <c r="D44" s="28" t="s">
        <v>21</v>
      </c>
      <c r="E44" s="28">
        <v>96.54</v>
      </c>
      <c r="F44" s="29">
        <v>6320</v>
      </c>
      <c r="G44" s="29">
        <v>610133</v>
      </c>
      <c r="H44" s="29">
        <v>4714</v>
      </c>
      <c r="I44" s="29">
        <v>455131</v>
      </c>
      <c r="J44" s="28" t="s">
        <v>18</v>
      </c>
      <c r="K44" s="29" t="s">
        <v>27</v>
      </c>
      <c r="L44" s="26" t="s">
        <v>28</v>
      </c>
      <c r="M44" s="43">
        <v>13435295959</v>
      </c>
    </row>
    <row r="45" s="17" customFormat="1" ht="15" customHeight="1" spans="1:13">
      <c r="A45" s="26">
        <v>2</v>
      </c>
      <c r="B45" s="27">
        <v>4</v>
      </c>
      <c r="C45" s="28">
        <v>303</v>
      </c>
      <c r="D45" s="28" t="s">
        <v>21</v>
      </c>
      <c r="E45" s="28">
        <v>122.39</v>
      </c>
      <c r="F45" s="29">
        <v>6440</v>
      </c>
      <c r="G45" s="29">
        <v>788192</v>
      </c>
      <c r="H45" s="29">
        <v>4686</v>
      </c>
      <c r="I45" s="29">
        <v>573543</v>
      </c>
      <c r="J45" s="28" t="s">
        <v>18</v>
      </c>
      <c r="K45" s="29" t="s">
        <v>27</v>
      </c>
      <c r="L45" s="26" t="s">
        <v>28</v>
      </c>
      <c r="M45" s="43">
        <v>13435295959</v>
      </c>
    </row>
    <row r="46" s="17" customFormat="1" ht="15" customHeight="1" spans="1:13">
      <c r="A46" s="26">
        <v>3</v>
      </c>
      <c r="B46" s="27">
        <v>4</v>
      </c>
      <c r="C46" s="28">
        <v>405</v>
      </c>
      <c r="D46" s="28" t="s">
        <v>21</v>
      </c>
      <c r="E46" s="28">
        <v>97.05</v>
      </c>
      <c r="F46" s="29">
        <v>6290</v>
      </c>
      <c r="G46" s="29">
        <v>610045</v>
      </c>
      <c r="H46" s="29">
        <v>4620</v>
      </c>
      <c r="I46" s="29">
        <v>448401</v>
      </c>
      <c r="J46" s="28" t="s">
        <v>18</v>
      </c>
      <c r="K46" s="29" t="s">
        <v>27</v>
      </c>
      <c r="L46" s="26" t="s">
        <v>28</v>
      </c>
      <c r="M46" s="43">
        <v>13435295959</v>
      </c>
    </row>
    <row r="47" s="17" customFormat="1" ht="15" customHeight="1" spans="1:13">
      <c r="A47" s="26">
        <v>4</v>
      </c>
      <c r="B47" s="27">
        <v>5</v>
      </c>
      <c r="C47" s="28">
        <v>203</v>
      </c>
      <c r="D47" s="28" t="s">
        <v>21</v>
      </c>
      <c r="E47" s="28">
        <v>122.35</v>
      </c>
      <c r="F47" s="29">
        <v>6410</v>
      </c>
      <c r="G47" s="29">
        <v>784392</v>
      </c>
      <c r="H47" s="29">
        <v>4685</v>
      </c>
      <c r="I47" s="29">
        <v>573241</v>
      </c>
      <c r="J47" s="28" t="s">
        <v>18</v>
      </c>
      <c r="K47" s="29" t="s">
        <v>27</v>
      </c>
      <c r="L47" s="26" t="s">
        <v>28</v>
      </c>
      <c r="M47" s="43">
        <v>13435295959</v>
      </c>
    </row>
    <row r="48" s="17" customFormat="1" ht="15" customHeight="1" spans="1:13">
      <c r="A48" s="26">
        <v>5</v>
      </c>
      <c r="B48" s="27">
        <v>5</v>
      </c>
      <c r="C48" s="28">
        <v>303</v>
      </c>
      <c r="D48" s="28" t="s">
        <v>21</v>
      </c>
      <c r="E48" s="28">
        <v>122.35</v>
      </c>
      <c r="F48" s="29">
        <v>6440</v>
      </c>
      <c r="G48" s="29">
        <v>788063</v>
      </c>
      <c r="H48" s="29">
        <v>4713</v>
      </c>
      <c r="I48" s="29">
        <v>576695</v>
      </c>
      <c r="J48" s="28" t="s">
        <v>18</v>
      </c>
      <c r="K48" s="29" t="s">
        <v>27</v>
      </c>
      <c r="L48" s="26" t="s">
        <v>28</v>
      </c>
      <c r="M48" s="43">
        <v>13435295959</v>
      </c>
    </row>
    <row r="49" s="17" customFormat="1" ht="15" customHeight="1" spans="1:13">
      <c r="A49" s="26">
        <v>6</v>
      </c>
      <c r="B49" s="27">
        <v>5</v>
      </c>
      <c r="C49" s="28">
        <v>1704</v>
      </c>
      <c r="D49" s="28" t="s">
        <v>21</v>
      </c>
      <c r="E49" s="28">
        <v>112.99</v>
      </c>
      <c r="F49" s="29">
        <v>6490</v>
      </c>
      <c r="G49" s="29">
        <v>733435</v>
      </c>
      <c r="H49" s="29">
        <v>4752</v>
      </c>
      <c r="I49" s="29">
        <v>536937</v>
      </c>
      <c r="J49" s="28" t="s">
        <v>18</v>
      </c>
      <c r="K49" s="29" t="s">
        <v>27</v>
      </c>
      <c r="L49" s="26" t="s">
        <v>28</v>
      </c>
      <c r="M49" s="43">
        <v>13435295959</v>
      </c>
    </row>
    <row r="50" s="17" customFormat="1" ht="15" customHeight="1" spans="1:13">
      <c r="A50" s="26">
        <v>7</v>
      </c>
      <c r="B50" s="27">
        <v>5</v>
      </c>
      <c r="C50" s="28">
        <v>1705</v>
      </c>
      <c r="D50" s="28" t="s">
        <v>21</v>
      </c>
      <c r="E50" s="28">
        <v>97.11</v>
      </c>
      <c r="F50" s="29">
        <v>6440</v>
      </c>
      <c r="G50" s="29">
        <v>625453</v>
      </c>
      <c r="H50" s="29">
        <v>4752</v>
      </c>
      <c r="I50" s="29">
        <v>461474</v>
      </c>
      <c r="J50" s="28" t="s">
        <v>18</v>
      </c>
      <c r="K50" s="29" t="s">
        <v>27</v>
      </c>
      <c r="L50" s="26" t="s">
        <v>28</v>
      </c>
      <c r="M50" s="43">
        <v>13435295959</v>
      </c>
    </row>
    <row r="51" s="17" customFormat="1" ht="15" customHeight="1" spans="1:13">
      <c r="A51" s="26">
        <v>8</v>
      </c>
      <c r="B51" s="27">
        <v>2</v>
      </c>
      <c r="C51" s="28">
        <v>301</v>
      </c>
      <c r="D51" s="28" t="s">
        <v>17</v>
      </c>
      <c r="E51" s="28">
        <v>142.78</v>
      </c>
      <c r="F51" s="29">
        <v>5900</v>
      </c>
      <c r="G51" s="29">
        <v>842404</v>
      </c>
      <c r="H51" s="29">
        <v>4779</v>
      </c>
      <c r="I51" s="29">
        <v>682399</v>
      </c>
      <c r="J51" s="28" t="s">
        <v>18</v>
      </c>
      <c r="K51" s="29" t="s">
        <v>19</v>
      </c>
      <c r="L51" s="26" t="s">
        <v>28</v>
      </c>
      <c r="M51" s="43">
        <v>13435295959</v>
      </c>
    </row>
    <row r="52" s="17" customFormat="1" ht="15" customHeight="1" spans="1:13">
      <c r="A52" s="26">
        <v>9</v>
      </c>
      <c r="B52" s="27">
        <v>2</v>
      </c>
      <c r="C52" s="28">
        <v>302</v>
      </c>
      <c r="D52" s="28" t="s">
        <v>21</v>
      </c>
      <c r="E52" s="28">
        <v>108.9</v>
      </c>
      <c r="F52" s="29">
        <v>5800</v>
      </c>
      <c r="G52" s="29">
        <v>631620</v>
      </c>
      <c r="H52" s="29">
        <v>4738</v>
      </c>
      <c r="I52" s="29">
        <v>515964</v>
      </c>
      <c r="J52" s="28" t="s">
        <v>18</v>
      </c>
      <c r="K52" s="29" t="s">
        <v>19</v>
      </c>
      <c r="L52" s="26" t="s">
        <v>28</v>
      </c>
      <c r="M52" s="43">
        <v>13435295959</v>
      </c>
    </row>
    <row r="53" s="17" customFormat="1" ht="15" customHeight="1" spans="1:13">
      <c r="A53" s="26">
        <v>10</v>
      </c>
      <c r="B53" s="27">
        <v>2</v>
      </c>
      <c r="C53" s="28">
        <v>305</v>
      </c>
      <c r="D53" s="28" t="s">
        <v>29</v>
      </c>
      <c r="E53" s="28">
        <v>80.45</v>
      </c>
      <c r="F53" s="29">
        <v>5700</v>
      </c>
      <c r="G53" s="29">
        <v>458565</v>
      </c>
      <c r="H53" s="29">
        <v>4655</v>
      </c>
      <c r="I53" s="29">
        <v>374506</v>
      </c>
      <c r="J53" s="28" t="s">
        <v>18</v>
      </c>
      <c r="K53" s="29" t="s">
        <v>19</v>
      </c>
      <c r="L53" s="26" t="s">
        <v>28</v>
      </c>
      <c r="M53" s="43">
        <v>13435295959</v>
      </c>
    </row>
    <row r="54" ht="15" customHeight="1" spans="1:13">
      <c r="A54" s="33"/>
      <c r="B54" s="33"/>
      <c r="C54" s="34"/>
      <c r="D54" s="34"/>
      <c r="E54" s="34"/>
      <c r="F54" s="34"/>
      <c r="G54" s="34"/>
      <c r="H54" s="34"/>
      <c r="I54" s="44"/>
      <c r="J54" s="34"/>
      <c r="K54" s="34"/>
      <c r="L54" s="33"/>
      <c r="M54" s="45"/>
    </row>
    <row r="56" ht="18" customHeight="1" spans="1:13">
      <c r="A56" s="20" t="s">
        <v>30</v>
      </c>
      <c r="B56" s="20"/>
      <c r="C56" s="20"/>
      <c r="D56" s="20"/>
      <c r="E56" s="20"/>
      <c r="F56" s="30" t="s">
        <v>31</v>
      </c>
      <c r="G56" s="30"/>
      <c r="H56" s="30"/>
      <c r="I56" s="30"/>
      <c r="J56" s="30"/>
      <c r="K56" s="30"/>
      <c r="L56" s="30"/>
      <c r="M56" s="30"/>
    </row>
    <row r="57" ht="18" customHeight="1" spans="1:13">
      <c r="A57" s="31" t="s">
        <v>3</v>
      </c>
      <c r="B57" s="31" t="s">
        <v>4</v>
      </c>
      <c r="C57" s="32" t="s">
        <v>5</v>
      </c>
      <c r="D57" s="32" t="s">
        <v>6</v>
      </c>
      <c r="E57" s="32" t="s">
        <v>7</v>
      </c>
      <c r="F57" s="32" t="s">
        <v>8</v>
      </c>
      <c r="G57" s="32" t="s">
        <v>9</v>
      </c>
      <c r="H57" s="32" t="s">
        <v>10</v>
      </c>
      <c r="I57" s="32" t="s">
        <v>11</v>
      </c>
      <c r="J57" s="32" t="s">
        <v>12</v>
      </c>
      <c r="K57" s="32" t="s">
        <v>13</v>
      </c>
      <c r="L57" s="31" t="s">
        <v>14</v>
      </c>
      <c r="M57" s="40" t="s">
        <v>15</v>
      </c>
    </row>
    <row r="58" ht="18" customHeight="1" spans="1:13">
      <c r="A58" s="31"/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31"/>
      <c r="M58" s="40"/>
    </row>
    <row r="59" ht="15" customHeight="1" spans="1:13">
      <c r="A59" s="26">
        <v>1</v>
      </c>
      <c r="B59" s="26">
        <v>11</v>
      </c>
      <c r="C59" s="28">
        <v>801</v>
      </c>
      <c r="D59" s="28" t="s">
        <v>32</v>
      </c>
      <c r="E59" s="28">
        <v>91.64</v>
      </c>
      <c r="F59" s="35">
        <f t="shared" ref="F59:F78" si="3">G59/E59</f>
        <v>6022.31135092569</v>
      </c>
      <c r="G59" s="35">
        <f t="shared" ref="G59:G78" si="4">I59+50000/0.98/0.98/0.92</f>
        <v>551884.61219883</v>
      </c>
      <c r="H59" s="35">
        <v>5404.8</v>
      </c>
      <c r="I59" s="35">
        <f t="shared" ref="I59:I78" si="5">H59*E59</f>
        <v>495295.872</v>
      </c>
      <c r="J59" s="28" t="s">
        <v>33</v>
      </c>
      <c r="K59" s="28" t="s">
        <v>27</v>
      </c>
      <c r="L59" s="26" t="s">
        <v>34</v>
      </c>
      <c r="M59" s="46">
        <v>15807659034</v>
      </c>
    </row>
    <row r="60" ht="15" customHeight="1" spans="1:13">
      <c r="A60" s="26">
        <v>2</v>
      </c>
      <c r="B60" s="26">
        <v>11</v>
      </c>
      <c r="C60" s="28">
        <v>1401</v>
      </c>
      <c r="D60" s="28" t="s">
        <v>32</v>
      </c>
      <c r="E60" s="28">
        <v>91.64</v>
      </c>
      <c r="F60" s="35">
        <f t="shared" si="3"/>
        <v>6070.31135092569</v>
      </c>
      <c r="G60" s="35">
        <f t="shared" si="4"/>
        <v>556283.33219883</v>
      </c>
      <c r="H60" s="35">
        <v>5452.8</v>
      </c>
      <c r="I60" s="35">
        <f t="shared" si="5"/>
        <v>499694.592</v>
      </c>
      <c r="J60" s="28" t="s">
        <v>33</v>
      </c>
      <c r="K60" s="28" t="s">
        <v>27</v>
      </c>
      <c r="L60" s="26" t="s">
        <v>34</v>
      </c>
      <c r="M60" s="46">
        <v>15807659034</v>
      </c>
    </row>
    <row r="61" ht="15" customHeight="1" spans="1:13">
      <c r="A61" s="26">
        <v>3</v>
      </c>
      <c r="B61" s="26">
        <v>11</v>
      </c>
      <c r="C61" s="28">
        <v>1501</v>
      </c>
      <c r="D61" s="28" t="s">
        <v>32</v>
      </c>
      <c r="E61" s="28">
        <v>91.64</v>
      </c>
      <c r="F61" s="35">
        <f t="shared" si="3"/>
        <v>6190.31135092569</v>
      </c>
      <c r="G61" s="35">
        <f t="shared" si="4"/>
        <v>567280.13219883</v>
      </c>
      <c r="H61" s="35">
        <v>5572.8</v>
      </c>
      <c r="I61" s="35">
        <f t="shared" si="5"/>
        <v>510691.392</v>
      </c>
      <c r="J61" s="28" t="s">
        <v>33</v>
      </c>
      <c r="K61" s="28" t="s">
        <v>27</v>
      </c>
      <c r="L61" s="26" t="s">
        <v>34</v>
      </c>
      <c r="M61" s="46">
        <v>15807659034</v>
      </c>
    </row>
    <row r="62" ht="15" customHeight="1" spans="1:13">
      <c r="A62" s="26">
        <v>4</v>
      </c>
      <c r="B62" s="26">
        <v>11</v>
      </c>
      <c r="C62" s="28">
        <v>602</v>
      </c>
      <c r="D62" s="28" t="s">
        <v>35</v>
      </c>
      <c r="E62" s="28">
        <v>81.32</v>
      </c>
      <c r="F62" s="35">
        <f t="shared" si="3"/>
        <v>5987.39727740814</v>
      </c>
      <c r="G62" s="35">
        <f t="shared" si="4"/>
        <v>486895.14659883</v>
      </c>
      <c r="H62" s="35">
        <v>5291.52</v>
      </c>
      <c r="I62" s="35">
        <f t="shared" si="5"/>
        <v>430306.4064</v>
      </c>
      <c r="J62" s="28" t="s">
        <v>33</v>
      </c>
      <c r="K62" s="28" t="s">
        <v>27</v>
      </c>
      <c r="L62" s="26" t="s">
        <v>34</v>
      </c>
      <c r="M62" s="46">
        <v>15807659034</v>
      </c>
    </row>
    <row r="63" ht="15" customHeight="1" spans="1:13">
      <c r="A63" s="26">
        <v>5</v>
      </c>
      <c r="B63" s="26">
        <v>11</v>
      </c>
      <c r="C63" s="28">
        <v>702</v>
      </c>
      <c r="D63" s="28" t="s">
        <v>35</v>
      </c>
      <c r="E63" s="28">
        <v>81.32</v>
      </c>
      <c r="F63" s="35">
        <f t="shared" si="3"/>
        <v>6011.39727740814</v>
      </c>
      <c r="G63" s="35">
        <f t="shared" si="4"/>
        <v>488846.82659883</v>
      </c>
      <c r="H63" s="35">
        <v>5315.52</v>
      </c>
      <c r="I63" s="35">
        <f t="shared" si="5"/>
        <v>432258.0864</v>
      </c>
      <c r="J63" s="28" t="s">
        <v>33</v>
      </c>
      <c r="K63" s="28" t="s">
        <v>27</v>
      </c>
      <c r="L63" s="26" t="s">
        <v>34</v>
      </c>
      <c r="M63" s="46">
        <v>15807659034</v>
      </c>
    </row>
    <row r="64" ht="15" customHeight="1" spans="1:13">
      <c r="A64" s="26">
        <v>6</v>
      </c>
      <c r="B64" s="26">
        <v>11</v>
      </c>
      <c r="C64" s="28">
        <v>802</v>
      </c>
      <c r="D64" s="28" t="s">
        <v>35</v>
      </c>
      <c r="E64" s="28">
        <v>81.32</v>
      </c>
      <c r="F64" s="35">
        <f t="shared" si="3"/>
        <v>6035.39727740814</v>
      </c>
      <c r="G64" s="35">
        <f t="shared" si="4"/>
        <v>490798.50659883</v>
      </c>
      <c r="H64" s="35">
        <v>5339.52</v>
      </c>
      <c r="I64" s="35">
        <f t="shared" si="5"/>
        <v>434209.7664</v>
      </c>
      <c r="J64" s="28" t="s">
        <v>33</v>
      </c>
      <c r="K64" s="28" t="s">
        <v>27</v>
      </c>
      <c r="L64" s="26" t="s">
        <v>34</v>
      </c>
      <c r="M64" s="46">
        <v>15807659034</v>
      </c>
    </row>
    <row r="65" ht="15" customHeight="1" spans="1:13">
      <c r="A65" s="26">
        <v>7</v>
      </c>
      <c r="B65" s="26">
        <v>11</v>
      </c>
      <c r="C65" s="28">
        <v>1302</v>
      </c>
      <c r="D65" s="28" t="s">
        <v>35</v>
      </c>
      <c r="E65" s="28">
        <v>81.32</v>
      </c>
      <c r="F65" s="35">
        <f t="shared" si="3"/>
        <v>6155.39727740814</v>
      </c>
      <c r="G65" s="35">
        <f t="shared" si="4"/>
        <v>500556.90659883</v>
      </c>
      <c r="H65" s="35">
        <v>5459.52</v>
      </c>
      <c r="I65" s="35">
        <f t="shared" si="5"/>
        <v>443968.1664</v>
      </c>
      <c r="J65" s="28" t="s">
        <v>33</v>
      </c>
      <c r="K65" s="28" t="s">
        <v>27</v>
      </c>
      <c r="L65" s="26" t="s">
        <v>34</v>
      </c>
      <c r="M65" s="46">
        <v>15807659034</v>
      </c>
    </row>
    <row r="66" ht="15" customHeight="1" spans="1:13">
      <c r="A66" s="26">
        <v>8</v>
      </c>
      <c r="B66" s="26">
        <v>11</v>
      </c>
      <c r="C66" s="28">
        <v>1803</v>
      </c>
      <c r="D66" s="28" t="s">
        <v>32</v>
      </c>
      <c r="E66" s="28">
        <v>91.82</v>
      </c>
      <c r="F66" s="35">
        <f t="shared" si="3"/>
        <v>6138.22080809007</v>
      </c>
      <c r="G66" s="35">
        <f t="shared" si="4"/>
        <v>563611.43459883</v>
      </c>
      <c r="H66" s="35">
        <v>5521.92</v>
      </c>
      <c r="I66" s="35">
        <f t="shared" si="5"/>
        <v>507022.6944</v>
      </c>
      <c r="J66" s="28" t="s">
        <v>33</v>
      </c>
      <c r="K66" s="28" t="s">
        <v>27</v>
      </c>
      <c r="L66" s="26" t="s">
        <v>34</v>
      </c>
      <c r="M66" s="46">
        <v>15807659034</v>
      </c>
    </row>
    <row r="67" ht="15" customHeight="1" spans="1:13">
      <c r="A67" s="26">
        <v>9</v>
      </c>
      <c r="B67" s="26">
        <v>11</v>
      </c>
      <c r="C67" s="28">
        <v>2403</v>
      </c>
      <c r="D67" s="28" t="s">
        <v>32</v>
      </c>
      <c r="E67" s="28">
        <v>91.82</v>
      </c>
      <c r="F67" s="35">
        <f t="shared" si="3"/>
        <v>6349.42080809007</v>
      </c>
      <c r="G67" s="35">
        <f t="shared" si="4"/>
        <v>583003.81859883</v>
      </c>
      <c r="H67" s="35">
        <v>5733.12</v>
      </c>
      <c r="I67" s="35">
        <f t="shared" si="5"/>
        <v>526415.0784</v>
      </c>
      <c r="J67" s="28" t="s">
        <v>33</v>
      </c>
      <c r="K67" s="28" t="s">
        <v>27</v>
      </c>
      <c r="L67" s="26" t="s">
        <v>34</v>
      </c>
      <c r="M67" s="46">
        <v>15807659034</v>
      </c>
    </row>
    <row r="68" ht="15" customHeight="1" spans="1:13">
      <c r="A68" s="26">
        <v>10</v>
      </c>
      <c r="B68" s="26">
        <v>11</v>
      </c>
      <c r="C68" s="28">
        <v>2603</v>
      </c>
      <c r="D68" s="28" t="s">
        <v>32</v>
      </c>
      <c r="E68" s="28">
        <v>91.82</v>
      </c>
      <c r="F68" s="35">
        <f t="shared" si="3"/>
        <v>6387.82080809007</v>
      </c>
      <c r="G68" s="35">
        <f t="shared" si="4"/>
        <v>586529.70659883</v>
      </c>
      <c r="H68" s="35">
        <v>5771.52</v>
      </c>
      <c r="I68" s="35">
        <f t="shared" si="5"/>
        <v>529940.9664</v>
      </c>
      <c r="J68" s="28" t="s">
        <v>33</v>
      </c>
      <c r="K68" s="28" t="s">
        <v>27</v>
      </c>
      <c r="L68" s="26" t="s">
        <v>34</v>
      </c>
      <c r="M68" s="46">
        <v>15807659034</v>
      </c>
    </row>
    <row r="69" ht="15" customHeight="1" spans="1:13">
      <c r="A69" s="26">
        <v>11</v>
      </c>
      <c r="B69" s="47">
        <v>11</v>
      </c>
      <c r="C69" s="47">
        <v>1104</v>
      </c>
      <c r="D69" s="28" t="s">
        <v>36</v>
      </c>
      <c r="E69" s="47">
        <v>115.61</v>
      </c>
      <c r="F69" s="35">
        <f t="shared" si="3"/>
        <v>6450.11963150965</v>
      </c>
      <c r="G69" s="35">
        <f t="shared" si="4"/>
        <v>745698.33059883</v>
      </c>
      <c r="H69" s="48">
        <v>5960.64</v>
      </c>
      <c r="I69" s="35">
        <f t="shared" si="5"/>
        <v>689109.5904</v>
      </c>
      <c r="J69" s="28" t="s">
        <v>33</v>
      </c>
      <c r="K69" s="28" t="s">
        <v>27</v>
      </c>
      <c r="L69" s="26" t="s">
        <v>34</v>
      </c>
      <c r="M69" s="46">
        <v>15807659034</v>
      </c>
    </row>
    <row r="70" ht="15" customHeight="1" spans="1:13">
      <c r="A70" s="26">
        <v>12</v>
      </c>
      <c r="B70" s="47">
        <v>11</v>
      </c>
      <c r="C70" s="47">
        <v>1304</v>
      </c>
      <c r="D70" s="28" t="s">
        <v>36</v>
      </c>
      <c r="E70" s="47">
        <v>115.61</v>
      </c>
      <c r="F70" s="35">
        <f t="shared" si="3"/>
        <v>6498.11963150965</v>
      </c>
      <c r="G70" s="35">
        <f t="shared" si="4"/>
        <v>751247.61059883</v>
      </c>
      <c r="H70" s="48">
        <v>6008.64</v>
      </c>
      <c r="I70" s="35">
        <f t="shared" si="5"/>
        <v>694658.8704</v>
      </c>
      <c r="J70" s="28" t="s">
        <v>33</v>
      </c>
      <c r="K70" s="28" t="s">
        <v>27</v>
      </c>
      <c r="L70" s="26" t="s">
        <v>34</v>
      </c>
      <c r="M70" s="46">
        <v>15807659034</v>
      </c>
    </row>
    <row r="71" ht="15" customHeight="1" spans="1:13">
      <c r="A71" s="26">
        <v>13</v>
      </c>
      <c r="B71" s="47">
        <v>11</v>
      </c>
      <c r="C71" s="47">
        <v>1504</v>
      </c>
      <c r="D71" s="28" t="s">
        <v>36</v>
      </c>
      <c r="E71" s="47">
        <v>115.61</v>
      </c>
      <c r="F71" s="35">
        <f t="shared" si="3"/>
        <v>6378.11963150965</v>
      </c>
      <c r="G71" s="35">
        <f t="shared" si="4"/>
        <v>737374.41059883</v>
      </c>
      <c r="H71" s="48">
        <v>5888.64</v>
      </c>
      <c r="I71" s="35">
        <f t="shared" si="5"/>
        <v>680785.6704</v>
      </c>
      <c r="J71" s="28" t="s">
        <v>33</v>
      </c>
      <c r="K71" s="28" t="s">
        <v>27</v>
      </c>
      <c r="L71" s="26" t="s">
        <v>34</v>
      </c>
      <c r="M71" s="46">
        <v>15807659034</v>
      </c>
    </row>
    <row r="72" ht="15" customHeight="1" spans="1:13">
      <c r="A72" s="26">
        <v>14</v>
      </c>
      <c r="B72" s="47">
        <v>11</v>
      </c>
      <c r="C72" s="47">
        <v>2404</v>
      </c>
      <c r="D72" s="28" t="s">
        <v>36</v>
      </c>
      <c r="E72" s="47">
        <v>115.61</v>
      </c>
      <c r="F72" s="35">
        <f t="shared" si="3"/>
        <v>6430.91963150965</v>
      </c>
      <c r="G72" s="35">
        <f t="shared" si="4"/>
        <v>743478.61859883</v>
      </c>
      <c r="H72" s="48">
        <v>5941.44</v>
      </c>
      <c r="I72" s="35">
        <f t="shared" si="5"/>
        <v>686889.8784</v>
      </c>
      <c r="J72" s="28" t="s">
        <v>33</v>
      </c>
      <c r="K72" s="28" t="s">
        <v>27</v>
      </c>
      <c r="L72" s="26" t="s">
        <v>34</v>
      </c>
      <c r="M72" s="46">
        <v>15807659034</v>
      </c>
    </row>
    <row r="73" ht="15" customHeight="1" spans="1:13">
      <c r="A73" s="26">
        <v>15</v>
      </c>
      <c r="B73" s="47">
        <v>11</v>
      </c>
      <c r="C73" s="47">
        <v>1005</v>
      </c>
      <c r="D73" s="28" t="s">
        <v>32</v>
      </c>
      <c r="E73" s="47">
        <v>109.55</v>
      </c>
      <c r="F73" s="35">
        <f t="shared" si="3"/>
        <v>6155.59627748818</v>
      </c>
      <c r="G73" s="35">
        <f t="shared" si="4"/>
        <v>674345.57219883</v>
      </c>
      <c r="H73" s="48">
        <v>5639.04</v>
      </c>
      <c r="I73" s="35">
        <f t="shared" si="5"/>
        <v>617756.832</v>
      </c>
      <c r="J73" s="28" t="s">
        <v>33</v>
      </c>
      <c r="K73" s="28" t="s">
        <v>27</v>
      </c>
      <c r="L73" s="26" t="s">
        <v>34</v>
      </c>
      <c r="M73" s="46">
        <v>15807659034</v>
      </c>
    </row>
    <row r="74" ht="15" customHeight="1" spans="1:13">
      <c r="A74" s="26">
        <v>16</v>
      </c>
      <c r="B74" s="47">
        <v>11</v>
      </c>
      <c r="C74" s="47">
        <v>1205</v>
      </c>
      <c r="D74" s="28" t="s">
        <v>32</v>
      </c>
      <c r="E74" s="47">
        <v>109.55</v>
      </c>
      <c r="F74" s="35">
        <f t="shared" si="3"/>
        <v>6203.59627748818</v>
      </c>
      <c r="G74" s="35">
        <f t="shared" si="4"/>
        <v>679603.97219883</v>
      </c>
      <c r="H74" s="48">
        <v>5687.04</v>
      </c>
      <c r="I74" s="35">
        <f t="shared" si="5"/>
        <v>623015.232</v>
      </c>
      <c r="J74" s="28" t="s">
        <v>33</v>
      </c>
      <c r="K74" s="28" t="s">
        <v>27</v>
      </c>
      <c r="L74" s="26" t="s">
        <v>34</v>
      </c>
      <c r="M74" s="46">
        <v>15807659034</v>
      </c>
    </row>
    <row r="75" ht="15" customHeight="1" spans="1:13">
      <c r="A75" s="26">
        <v>17</v>
      </c>
      <c r="B75" s="47">
        <v>11</v>
      </c>
      <c r="C75" s="47">
        <v>1505</v>
      </c>
      <c r="D75" s="28" t="s">
        <v>32</v>
      </c>
      <c r="E75" s="47">
        <v>109.55</v>
      </c>
      <c r="F75" s="35">
        <f t="shared" si="3"/>
        <v>6184.39627748818</v>
      </c>
      <c r="G75" s="35">
        <f t="shared" si="4"/>
        <v>677500.61219883</v>
      </c>
      <c r="H75" s="48">
        <v>5667.84</v>
      </c>
      <c r="I75" s="35">
        <f t="shared" si="5"/>
        <v>620911.872</v>
      </c>
      <c r="J75" s="28" t="s">
        <v>33</v>
      </c>
      <c r="K75" s="28" t="s">
        <v>27</v>
      </c>
      <c r="L75" s="26" t="s">
        <v>34</v>
      </c>
      <c r="M75" s="46">
        <v>15807659034</v>
      </c>
    </row>
    <row r="76" ht="15" customHeight="1" spans="1:13">
      <c r="A76" s="26">
        <v>18</v>
      </c>
      <c r="B76" s="47">
        <v>11</v>
      </c>
      <c r="C76" s="47">
        <v>2005</v>
      </c>
      <c r="D76" s="28" t="s">
        <v>32</v>
      </c>
      <c r="E76" s="47">
        <v>109.55</v>
      </c>
      <c r="F76" s="35">
        <f t="shared" si="3"/>
        <v>6078.79627748818</v>
      </c>
      <c r="G76" s="35">
        <f t="shared" si="4"/>
        <v>665932.13219883</v>
      </c>
      <c r="H76" s="48">
        <v>5562.24</v>
      </c>
      <c r="I76" s="35">
        <f t="shared" si="5"/>
        <v>609343.392</v>
      </c>
      <c r="J76" s="28" t="s">
        <v>33</v>
      </c>
      <c r="K76" s="28" t="s">
        <v>27</v>
      </c>
      <c r="L76" s="26" t="s">
        <v>34</v>
      </c>
      <c r="M76" s="46">
        <v>15807659034</v>
      </c>
    </row>
    <row r="77" ht="15" customHeight="1" spans="1:13">
      <c r="A77" s="26">
        <v>19</v>
      </c>
      <c r="B77" s="47">
        <v>11</v>
      </c>
      <c r="C77" s="47">
        <v>2305</v>
      </c>
      <c r="D77" s="28" t="s">
        <v>32</v>
      </c>
      <c r="E77" s="47">
        <v>109.55</v>
      </c>
      <c r="F77" s="35">
        <f t="shared" si="3"/>
        <v>6136.39627748818</v>
      </c>
      <c r="G77" s="35">
        <f t="shared" si="4"/>
        <v>672242.21219883</v>
      </c>
      <c r="H77" s="48">
        <v>5619.84</v>
      </c>
      <c r="I77" s="35">
        <f t="shared" si="5"/>
        <v>615653.472</v>
      </c>
      <c r="J77" s="28" t="s">
        <v>33</v>
      </c>
      <c r="K77" s="28" t="s">
        <v>27</v>
      </c>
      <c r="L77" s="26" t="s">
        <v>34</v>
      </c>
      <c r="M77" s="46">
        <v>15807659034</v>
      </c>
    </row>
    <row r="78" ht="15" customHeight="1" spans="1:13">
      <c r="A78" s="26">
        <v>20</v>
      </c>
      <c r="B78" s="47">
        <v>11</v>
      </c>
      <c r="C78" s="47">
        <v>2405</v>
      </c>
      <c r="D78" s="28" t="s">
        <v>32</v>
      </c>
      <c r="E78" s="47">
        <v>109.55</v>
      </c>
      <c r="F78" s="35">
        <f t="shared" si="3"/>
        <v>6001.99627748818</v>
      </c>
      <c r="G78" s="35">
        <f t="shared" si="4"/>
        <v>657518.69219883</v>
      </c>
      <c r="H78" s="48">
        <v>5485.44</v>
      </c>
      <c r="I78" s="35">
        <f t="shared" si="5"/>
        <v>600929.952</v>
      </c>
      <c r="J78" s="28" t="s">
        <v>33</v>
      </c>
      <c r="K78" s="28" t="s">
        <v>27</v>
      </c>
      <c r="L78" s="26" t="s">
        <v>34</v>
      </c>
      <c r="M78" s="46">
        <v>15807659034</v>
      </c>
    </row>
    <row r="80" ht="18" customHeight="1" spans="1:13">
      <c r="A80" s="20" t="s">
        <v>37</v>
      </c>
      <c r="B80" s="20"/>
      <c r="C80" s="20"/>
      <c r="D80" s="20"/>
      <c r="E80" s="20"/>
      <c r="F80" s="21" t="s">
        <v>38</v>
      </c>
      <c r="G80" s="21"/>
      <c r="H80" s="21"/>
      <c r="I80" s="21"/>
      <c r="J80" s="21"/>
      <c r="K80" s="21"/>
      <c r="L80" s="21"/>
      <c r="M80" s="21"/>
    </row>
    <row r="81" ht="18" customHeight="1" spans="1:13">
      <c r="A81" s="22" t="s">
        <v>3</v>
      </c>
      <c r="B81" s="22" t="s">
        <v>4</v>
      </c>
      <c r="C81" s="23" t="s">
        <v>5</v>
      </c>
      <c r="D81" s="23" t="s">
        <v>6</v>
      </c>
      <c r="E81" s="23" t="s">
        <v>7</v>
      </c>
      <c r="F81" s="23" t="s">
        <v>8</v>
      </c>
      <c r="G81" s="23" t="s">
        <v>9</v>
      </c>
      <c r="H81" s="23" t="s">
        <v>10</v>
      </c>
      <c r="I81" s="23" t="s">
        <v>11</v>
      </c>
      <c r="J81" s="23" t="s">
        <v>12</v>
      </c>
      <c r="K81" s="23" t="s">
        <v>13</v>
      </c>
      <c r="L81" s="22" t="s">
        <v>14</v>
      </c>
      <c r="M81" s="41" t="s">
        <v>15</v>
      </c>
    </row>
    <row r="82" ht="18" customHeight="1" spans="1:13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4"/>
      <c r="M82" s="42"/>
    </row>
    <row r="83" s="17" customFormat="1" ht="15" customHeight="1" spans="1:13">
      <c r="A83" s="26">
        <v>1</v>
      </c>
      <c r="B83" s="28" t="s">
        <v>39</v>
      </c>
      <c r="C83" s="28">
        <v>301</v>
      </c>
      <c r="D83" s="28" t="s">
        <v>40</v>
      </c>
      <c r="E83" s="28">
        <v>146.53</v>
      </c>
      <c r="F83" s="29">
        <v>6000</v>
      </c>
      <c r="G83" s="29">
        <f t="shared" ref="G83:G109" si="6">E83*F83</f>
        <v>879180</v>
      </c>
      <c r="H83" s="29">
        <v>1999</v>
      </c>
      <c r="I83" s="29">
        <f t="shared" ref="I83:I109" si="7">H83*E83</f>
        <v>292913.47</v>
      </c>
      <c r="J83" s="28" t="s">
        <v>18</v>
      </c>
      <c r="K83" s="29" t="s">
        <v>27</v>
      </c>
      <c r="L83" s="26" t="s">
        <v>41</v>
      </c>
      <c r="M83" s="43">
        <v>13653019368</v>
      </c>
    </row>
    <row r="84" s="17" customFormat="1" ht="15" customHeight="1" spans="1:13">
      <c r="A84" s="26">
        <v>2</v>
      </c>
      <c r="B84" s="28" t="s">
        <v>39</v>
      </c>
      <c r="C84" s="28">
        <v>302</v>
      </c>
      <c r="D84" s="28" t="s">
        <v>42</v>
      </c>
      <c r="E84" s="28">
        <v>123.62</v>
      </c>
      <c r="F84" s="29">
        <v>6000</v>
      </c>
      <c r="G84" s="29">
        <f t="shared" si="6"/>
        <v>741720</v>
      </c>
      <c r="H84" s="29">
        <v>1999</v>
      </c>
      <c r="I84" s="29">
        <f t="shared" si="7"/>
        <v>247116.38</v>
      </c>
      <c r="J84" s="28" t="s">
        <v>18</v>
      </c>
      <c r="K84" s="29" t="s">
        <v>27</v>
      </c>
      <c r="L84" s="26" t="s">
        <v>41</v>
      </c>
      <c r="M84" s="43">
        <v>13653019368</v>
      </c>
    </row>
    <row r="85" s="17" customFormat="1" ht="15" customHeight="1" spans="1:13">
      <c r="A85" s="26">
        <v>3</v>
      </c>
      <c r="B85" s="28" t="s">
        <v>39</v>
      </c>
      <c r="C85" s="28">
        <v>303</v>
      </c>
      <c r="D85" s="28" t="s">
        <v>42</v>
      </c>
      <c r="E85" s="28">
        <v>123.62</v>
      </c>
      <c r="F85" s="29">
        <v>6000</v>
      </c>
      <c r="G85" s="29">
        <f t="shared" si="6"/>
        <v>741720</v>
      </c>
      <c r="H85" s="29">
        <v>1999</v>
      </c>
      <c r="I85" s="29">
        <f t="shared" si="7"/>
        <v>247116.38</v>
      </c>
      <c r="J85" s="28" t="s">
        <v>18</v>
      </c>
      <c r="K85" s="29" t="s">
        <v>27</v>
      </c>
      <c r="L85" s="26" t="s">
        <v>41</v>
      </c>
      <c r="M85" s="43">
        <v>13653019368</v>
      </c>
    </row>
    <row r="86" s="17" customFormat="1" ht="15" customHeight="1" spans="1:13">
      <c r="A86" s="26">
        <v>4</v>
      </c>
      <c r="B86" s="28" t="s">
        <v>39</v>
      </c>
      <c r="C86" s="28">
        <v>304</v>
      </c>
      <c r="D86" s="28" t="s">
        <v>40</v>
      </c>
      <c r="E86" s="28">
        <v>145.49</v>
      </c>
      <c r="F86" s="29">
        <v>6000</v>
      </c>
      <c r="G86" s="29">
        <f t="shared" si="6"/>
        <v>872940</v>
      </c>
      <c r="H86" s="29">
        <v>1999</v>
      </c>
      <c r="I86" s="29">
        <f t="shared" si="7"/>
        <v>290834.51</v>
      </c>
      <c r="J86" s="28" t="s">
        <v>18</v>
      </c>
      <c r="K86" s="29" t="s">
        <v>27</v>
      </c>
      <c r="L86" s="26" t="s">
        <v>41</v>
      </c>
      <c r="M86" s="43">
        <v>13653019368</v>
      </c>
    </row>
    <row r="87" s="17" customFormat="1" ht="15" customHeight="1" spans="1:13">
      <c r="A87" s="26">
        <v>5</v>
      </c>
      <c r="B87" s="28" t="s">
        <v>39</v>
      </c>
      <c r="C87" s="28">
        <v>305</v>
      </c>
      <c r="D87" s="28" t="s">
        <v>42</v>
      </c>
      <c r="E87" s="28">
        <v>110.84</v>
      </c>
      <c r="F87" s="29">
        <v>6000</v>
      </c>
      <c r="G87" s="29">
        <f t="shared" si="6"/>
        <v>665040</v>
      </c>
      <c r="H87" s="29">
        <v>1999</v>
      </c>
      <c r="I87" s="29">
        <f t="shared" si="7"/>
        <v>221569.16</v>
      </c>
      <c r="J87" s="28" t="s">
        <v>18</v>
      </c>
      <c r="K87" s="29" t="s">
        <v>27</v>
      </c>
      <c r="L87" s="26" t="s">
        <v>41</v>
      </c>
      <c r="M87" s="43">
        <v>13653019368</v>
      </c>
    </row>
    <row r="88" s="17" customFormat="1" ht="15" customHeight="1" spans="1:13">
      <c r="A88" s="26">
        <v>6</v>
      </c>
      <c r="B88" s="28" t="s">
        <v>39</v>
      </c>
      <c r="C88" s="28">
        <v>306</v>
      </c>
      <c r="D88" s="28" t="s">
        <v>42</v>
      </c>
      <c r="E88" s="28">
        <v>110.84</v>
      </c>
      <c r="F88" s="29">
        <v>6000</v>
      </c>
      <c r="G88" s="29">
        <f t="shared" si="6"/>
        <v>665040</v>
      </c>
      <c r="H88" s="29">
        <v>1999</v>
      </c>
      <c r="I88" s="29">
        <f t="shared" si="7"/>
        <v>221569.16</v>
      </c>
      <c r="J88" s="28" t="s">
        <v>18</v>
      </c>
      <c r="K88" s="29" t="s">
        <v>27</v>
      </c>
      <c r="L88" s="26" t="s">
        <v>41</v>
      </c>
      <c r="M88" s="43">
        <v>13653019368</v>
      </c>
    </row>
    <row r="89" s="17" customFormat="1" ht="15" customHeight="1" spans="1:13">
      <c r="A89" s="26">
        <v>7</v>
      </c>
      <c r="B89" s="28" t="s">
        <v>39</v>
      </c>
      <c r="C89" s="28">
        <v>401</v>
      </c>
      <c r="D89" s="28" t="s">
        <v>40</v>
      </c>
      <c r="E89" s="28">
        <v>146.53</v>
      </c>
      <c r="F89" s="29">
        <v>6000</v>
      </c>
      <c r="G89" s="29">
        <f t="shared" si="6"/>
        <v>879180</v>
      </c>
      <c r="H89" s="29">
        <v>1999</v>
      </c>
      <c r="I89" s="29">
        <f t="shared" si="7"/>
        <v>292913.47</v>
      </c>
      <c r="J89" s="28" t="s">
        <v>18</v>
      </c>
      <c r="K89" s="29" t="s">
        <v>27</v>
      </c>
      <c r="L89" s="26" t="s">
        <v>41</v>
      </c>
      <c r="M89" s="43">
        <v>13653019368</v>
      </c>
    </row>
    <row r="90" s="17" customFormat="1" ht="15" customHeight="1" spans="1:13">
      <c r="A90" s="26">
        <v>8</v>
      </c>
      <c r="B90" s="28" t="s">
        <v>39</v>
      </c>
      <c r="C90" s="28">
        <v>402</v>
      </c>
      <c r="D90" s="28" t="s">
        <v>42</v>
      </c>
      <c r="E90" s="28">
        <v>123.62</v>
      </c>
      <c r="F90" s="29">
        <v>6000</v>
      </c>
      <c r="G90" s="29">
        <f t="shared" si="6"/>
        <v>741720</v>
      </c>
      <c r="H90" s="29">
        <v>1999</v>
      </c>
      <c r="I90" s="29">
        <f t="shared" si="7"/>
        <v>247116.38</v>
      </c>
      <c r="J90" s="28" t="s">
        <v>18</v>
      </c>
      <c r="K90" s="29" t="s">
        <v>27</v>
      </c>
      <c r="L90" s="26" t="s">
        <v>41</v>
      </c>
      <c r="M90" s="43">
        <v>13653019368</v>
      </c>
    </row>
    <row r="91" s="17" customFormat="1" ht="15" customHeight="1" spans="1:13">
      <c r="A91" s="26">
        <v>9</v>
      </c>
      <c r="B91" s="28" t="s">
        <v>39</v>
      </c>
      <c r="C91" s="28">
        <v>403</v>
      </c>
      <c r="D91" s="28" t="s">
        <v>42</v>
      </c>
      <c r="E91" s="28">
        <v>123.62</v>
      </c>
      <c r="F91" s="29">
        <v>6000</v>
      </c>
      <c r="G91" s="29">
        <f t="shared" si="6"/>
        <v>741720</v>
      </c>
      <c r="H91" s="29">
        <v>1999</v>
      </c>
      <c r="I91" s="29">
        <f t="shared" si="7"/>
        <v>247116.38</v>
      </c>
      <c r="J91" s="28" t="s">
        <v>18</v>
      </c>
      <c r="K91" s="29" t="s">
        <v>27</v>
      </c>
      <c r="L91" s="26" t="s">
        <v>41</v>
      </c>
      <c r="M91" s="43">
        <v>13653019368</v>
      </c>
    </row>
    <row r="92" s="17" customFormat="1" ht="15" customHeight="1" spans="1:13">
      <c r="A92" s="26">
        <v>10</v>
      </c>
      <c r="B92" s="28" t="s">
        <v>39</v>
      </c>
      <c r="C92" s="28">
        <v>404</v>
      </c>
      <c r="D92" s="28" t="s">
        <v>40</v>
      </c>
      <c r="E92" s="28">
        <v>145.49</v>
      </c>
      <c r="F92" s="29">
        <v>6000</v>
      </c>
      <c r="G92" s="29">
        <f t="shared" si="6"/>
        <v>872940</v>
      </c>
      <c r="H92" s="29">
        <v>1999</v>
      </c>
      <c r="I92" s="29">
        <f t="shared" si="7"/>
        <v>290834.51</v>
      </c>
      <c r="J92" s="28" t="s">
        <v>18</v>
      </c>
      <c r="K92" s="29" t="s">
        <v>27</v>
      </c>
      <c r="L92" s="26" t="s">
        <v>41</v>
      </c>
      <c r="M92" s="43">
        <v>13653019368</v>
      </c>
    </row>
    <row r="93" s="17" customFormat="1" ht="15" customHeight="1" spans="1:13">
      <c r="A93" s="26">
        <v>11</v>
      </c>
      <c r="B93" s="28" t="s">
        <v>39</v>
      </c>
      <c r="C93" s="26">
        <v>405</v>
      </c>
      <c r="D93" s="26" t="s">
        <v>42</v>
      </c>
      <c r="E93" s="28">
        <v>110.84</v>
      </c>
      <c r="F93" s="29">
        <v>6000</v>
      </c>
      <c r="G93" s="29">
        <f t="shared" si="6"/>
        <v>665040</v>
      </c>
      <c r="H93" s="29">
        <v>1999</v>
      </c>
      <c r="I93" s="29">
        <f t="shared" si="7"/>
        <v>221569.16</v>
      </c>
      <c r="J93" s="28" t="s">
        <v>18</v>
      </c>
      <c r="K93" s="29" t="s">
        <v>27</v>
      </c>
      <c r="L93" s="26" t="s">
        <v>41</v>
      </c>
      <c r="M93" s="43">
        <v>13653019368</v>
      </c>
    </row>
    <row r="94" s="17" customFormat="1" ht="15" customHeight="1" spans="1:13">
      <c r="A94" s="26">
        <v>12</v>
      </c>
      <c r="B94" s="28" t="s">
        <v>39</v>
      </c>
      <c r="C94" s="26">
        <v>406</v>
      </c>
      <c r="D94" s="26" t="s">
        <v>42</v>
      </c>
      <c r="E94" s="28">
        <v>110.84</v>
      </c>
      <c r="F94" s="29">
        <v>6000</v>
      </c>
      <c r="G94" s="29">
        <f t="shared" si="6"/>
        <v>665040</v>
      </c>
      <c r="H94" s="29">
        <v>1999</v>
      </c>
      <c r="I94" s="29">
        <f t="shared" si="7"/>
        <v>221569.16</v>
      </c>
      <c r="J94" s="28" t="s">
        <v>18</v>
      </c>
      <c r="K94" s="29" t="s">
        <v>27</v>
      </c>
      <c r="L94" s="26" t="s">
        <v>41</v>
      </c>
      <c r="M94" s="43">
        <v>13653019368</v>
      </c>
    </row>
    <row r="95" s="17" customFormat="1" ht="15" customHeight="1" spans="1:13">
      <c r="A95" s="26">
        <v>13</v>
      </c>
      <c r="B95" s="28" t="s">
        <v>39</v>
      </c>
      <c r="C95" s="26">
        <v>502</v>
      </c>
      <c r="D95" s="26" t="s">
        <v>42</v>
      </c>
      <c r="E95" s="28">
        <v>123.62</v>
      </c>
      <c r="F95" s="29">
        <v>6000</v>
      </c>
      <c r="G95" s="29">
        <f t="shared" si="6"/>
        <v>741720</v>
      </c>
      <c r="H95" s="29">
        <v>1999</v>
      </c>
      <c r="I95" s="29">
        <f t="shared" si="7"/>
        <v>247116.38</v>
      </c>
      <c r="J95" s="28" t="s">
        <v>18</v>
      </c>
      <c r="K95" s="29" t="s">
        <v>27</v>
      </c>
      <c r="L95" s="26" t="s">
        <v>41</v>
      </c>
      <c r="M95" s="43">
        <v>13653019368</v>
      </c>
    </row>
    <row r="96" s="17" customFormat="1" ht="15" customHeight="1" spans="1:13">
      <c r="A96" s="26">
        <v>14</v>
      </c>
      <c r="B96" s="28" t="s">
        <v>39</v>
      </c>
      <c r="C96" s="26">
        <v>503</v>
      </c>
      <c r="D96" s="26" t="s">
        <v>42</v>
      </c>
      <c r="E96" s="28">
        <v>123.62</v>
      </c>
      <c r="F96" s="29">
        <v>6000</v>
      </c>
      <c r="G96" s="29">
        <f t="shared" si="6"/>
        <v>741720</v>
      </c>
      <c r="H96" s="29">
        <v>1999</v>
      </c>
      <c r="I96" s="29">
        <f t="shared" si="7"/>
        <v>247116.38</v>
      </c>
      <c r="J96" s="28" t="s">
        <v>18</v>
      </c>
      <c r="K96" s="29" t="s">
        <v>27</v>
      </c>
      <c r="L96" s="26" t="s">
        <v>41</v>
      </c>
      <c r="M96" s="43">
        <v>13653019368</v>
      </c>
    </row>
    <row r="97" s="17" customFormat="1" ht="15" customHeight="1" spans="1:13">
      <c r="A97" s="26">
        <v>15</v>
      </c>
      <c r="B97" s="28" t="s">
        <v>39</v>
      </c>
      <c r="C97" s="26">
        <v>504</v>
      </c>
      <c r="D97" s="26" t="s">
        <v>40</v>
      </c>
      <c r="E97" s="28">
        <v>145.49</v>
      </c>
      <c r="F97" s="29">
        <v>6000</v>
      </c>
      <c r="G97" s="29">
        <f t="shared" si="6"/>
        <v>872940</v>
      </c>
      <c r="H97" s="29">
        <v>1999</v>
      </c>
      <c r="I97" s="29">
        <f t="shared" si="7"/>
        <v>290834.51</v>
      </c>
      <c r="J97" s="28" t="s">
        <v>18</v>
      </c>
      <c r="K97" s="29" t="s">
        <v>27</v>
      </c>
      <c r="L97" s="26" t="s">
        <v>41</v>
      </c>
      <c r="M97" s="43">
        <v>13653019368</v>
      </c>
    </row>
    <row r="98" s="17" customFormat="1" ht="15" customHeight="1" spans="1:13">
      <c r="A98" s="26">
        <v>16</v>
      </c>
      <c r="B98" s="28" t="s">
        <v>39</v>
      </c>
      <c r="C98" s="26">
        <v>505</v>
      </c>
      <c r="D98" s="26" t="s">
        <v>42</v>
      </c>
      <c r="E98" s="28">
        <v>110.84</v>
      </c>
      <c r="F98" s="29">
        <v>6000</v>
      </c>
      <c r="G98" s="29">
        <f t="shared" si="6"/>
        <v>665040</v>
      </c>
      <c r="H98" s="29">
        <v>1999</v>
      </c>
      <c r="I98" s="29">
        <f t="shared" si="7"/>
        <v>221569.16</v>
      </c>
      <c r="J98" s="28" t="s">
        <v>18</v>
      </c>
      <c r="K98" s="29" t="s">
        <v>27</v>
      </c>
      <c r="L98" s="26" t="s">
        <v>41</v>
      </c>
      <c r="M98" s="43">
        <v>13653019368</v>
      </c>
    </row>
    <row r="99" s="17" customFormat="1" ht="15" customHeight="1" spans="1:13">
      <c r="A99" s="26">
        <v>17</v>
      </c>
      <c r="B99" s="28" t="s">
        <v>39</v>
      </c>
      <c r="C99" s="26">
        <v>506</v>
      </c>
      <c r="D99" s="26" t="s">
        <v>42</v>
      </c>
      <c r="E99" s="28">
        <v>110.84</v>
      </c>
      <c r="F99" s="29">
        <v>6000</v>
      </c>
      <c r="G99" s="29">
        <f t="shared" si="6"/>
        <v>665040</v>
      </c>
      <c r="H99" s="29">
        <v>1999</v>
      </c>
      <c r="I99" s="29">
        <f t="shared" si="7"/>
        <v>221569.16</v>
      </c>
      <c r="J99" s="28" t="s">
        <v>18</v>
      </c>
      <c r="K99" s="29" t="s">
        <v>27</v>
      </c>
      <c r="L99" s="26" t="s">
        <v>41</v>
      </c>
      <c r="M99" s="43">
        <v>13653019368</v>
      </c>
    </row>
    <row r="100" s="17" customFormat="1" ht="15" customHeight="1" spans="1:13">
      <c r="A100" s="26">
        <v>18</v>
      </c>
      <c r="B100" s="28" t="s">
        <v>39</v>
      </c>
      <c r="C100" s="26">
        <v>601</v>
      </c>
      <c r="D100" s="26" t="s">
        <v>40</v>
      </c>
      <c r="E100" s="28">
        <v>146.53</v>
      </c>
      <c r="F100" s="29">
        <v>6000</v>
      </c>
      <c r="G100" s="29">
        <f t="shared" si="6"/>
        <v>879180</v>
      </c>
      <c r="H100" s="29">
        <v>1999</v>
      </c>
      <c r="I100" s="29">
        <f t="shared" si="7"/>
        <v>292913.47</v>
      </c>
      <c r="J100" s="28" t="s">
        <v>18</v>
      </c>
      <c r="K100" s="29" t="s">
        <v>27</v>
      </c>
      <c r="L100" s="26" t="s">
        <v>41</v>
      </c>
      <c r="M100" s="43">
        <v>13653019368</v>
      </c>
    </row>
    <row r="101" s="17" customFormat="1" ht="15" customHeight="1" spans="1:13">
      <c r="A101" s="26">
        <v>19</v>
      </c>
      <c r="B101" s="28" t="s">
        <v>39</v>
      </c>
      <c r="C101" s="26">
        <v>602</v>
      </c>
      <c r="D101" s="26" t="s">
        <v>42</v>
      </c>
      <c r="E101" s="28">
        <v>123.62</v>
      </c>
      <c r="F101" s="29">
        <v>6000</v>
      </c>
      <c r="G101" s="29">
        <f t="shared" si="6"/>
        <v>741720</v>
      </c>
      <c r="H101" s="29">
        <v>1999</v>
      </c>
      <c r="I101" s="29">
        <f t="shared" si="7"/>
        <v>247116.38</v>
      </c>
      <c r="J101" s="28" t="s">
        <v>18</v>
      </c>
      <c r="K101" s="29" t="s">
        <v>27</v>
      </c>
      <c r="L101" s="26" t="s">
        <v>41</v>
      </c>
      <c r="M101" s="43">
        <v>13653019368</v>
      </c>
    </row>
    <row r="102" s="17" customFormat="1" ht="15" customHeight="1" spans="1:13">
      <c r="A102" s="26">
        <v>20</v>
      </c>
      <c r="B102" s="28" t="s">
        <v>39</v>
      </c>
      <c r="C102" s="26">
        <v>603</v>
      </c>
      <c r="D102" s="26" t="s">
        <v>42</v>
      </c>
      <c r="E102" s="28">
        <v>123.62</v>
      </c>
      <c r="F102" s="29">
        <v>6000</v>
      </c>
      <c r="G102" s="29">
        <f t="shared" si="6"/>
        <v>741720</v>
      </c>
      <c r="H102" s="29">
        <v>1999</v>
      </c>
      <c r="I102" s="29">
        <f t="shared" si="7"/>
        <v>247116.38</v>
      </c>
      <c r="J102" s="28" t="s">
        <v>18</v>
      </c>
      <c r="K102" s="29" t="s">
        <v>27</v>
      </c>
      <c r="L102" s="26" t="s">
        <v>41</v>
      </c>
      <c r="M102" s="43">
        <v>13653019368</v>
      </c>
    </row>
    <row r="103" s="17" customFormat="1" ht="15" customHeight="1" spans="1:13">
      <c r="A103" s="26">
        <v>21</v>
      </c>
      <c r="B103" s="28" t="s">
        <v>39</v>
      </c>
      <c r="C103" s="26">
        <v>604</v>
      </c>
      <c r="D103" s="26" t="s">
        <v>40</v>
      </c>
      <c r="E103" s="28">
        <v>145.49</v>
      </c>
      <c r="F103" s="29">
        <v>6000</v>
      </c>
      <c r="G103" s="29">
        <f t="shared" si="6"/>
        <v>872940</v>
      </c>
      <c r="H103" s="29">
        <v>1999</v>
      </c>
      <c r="I103" s="29">
        <f t="shared" si="7"/>
        <v>290834.51</v>
      </c>
      <c r="J103" s="28" t="s">
        <v>18</v>
      </c>
      <c r="K103" s="29" t="s">
        <v>27</v>
      </c>
      <c r="L103" s="26" t="s">
        <v>41</v>
      </c>
      <c r="M103" s="43">
        <v>13653019368</v>
      </c>
    </row>
    <row r="104" s="17" customFormat="1" ht="15" customHeight="1" spans="1:13">
      <c r="A104" s="26">
        <v>22</v>
      </c>
      <c r="B104" s="28" t="s">
        <v>39</v>
      </c>
      <c r="C104" s="26">
        <v>605</v>
      </c>
      <c r="D104" s="26" t="s">
        <v>42</v>
      </c>
      <c r="E104" s="28">
        <v>110.84</v>
      </c>
      <c r="F104" s="29">
        <v>6000</v>
      </c>
      <c r="G104" s="29">
        <f t="shared" si="6"/>
        <v>665040</v>
      </c>
      <c r="H104" s="29">
        <v>1999</v>
      </c>
      <c r="I104" s="29">
        <f t="shared" si="7"/>
        <v>221569.16</v>
      </c>
      <c r="J104" s="28" t="s">
        <v>18</v>
      </c>
      <c r="K104" s="29" t="s">
        <v>27</v>
      </c>
      <c r="L104" s="26" t="s">
        <v>41</v>
      </c>
      <c r="M104" s="43">
        <v>13653019368</v>
      </c>
    </row>
    <row r="105" s="17" customFormat="1" ht="15" customHeight="1" spans="1:13">
      <c r="A105" s="26">
        <v>23</v>
      </c>
      <c r="B105" s="28" t="s">
        <v>39</v>
      </c>
      <c r="C105" s="26">
        <v>606</v>
      </c>
      <c r="D105" s="26" t="s">
        <v>42</v>
      </c>
      <c r="E105" s="28">
        <v>110.84</v>
      </c>
      <c r="F105" s="29">
        <v>6000</v>
      </c>
      <c r="G105" s="29">
        <f t="shared" si="6"/>
        <v>665040</v>
      </c>
      <c r="H105" s="29">
        <v>1999</v>
      </c>
      <c r="I105" s="29">
        <f t="shared" si="7"/>
        <v>221569.16</v>
      </c>
      <c r="J105" s="28" t="s">
        <v>18</v>
      </c>
      <c r="K105" s="29" t="s">
        <v>27</v>
      </c>
      <c r="L105" s="26" t="s">
        <v>41</v>
      </c>
      <c r="M105" s="43">
        <v>13653019368</v>
      </c>
    </row>
    <row r="106" s="17" customFormat="1" ht="15" customHeight="1" spans="1:13">
      <c r="A106" s="26">
        <v>24</v>
      </c>
      <c r="B106" s="28" t="s">
        <v>39</v>
      </c>
      <c r="C106" s="26">
        <v>701</v>
      </c>
      <c r="D106" s="26" t="s">
        <v>40</v>
      </c>
      <c r="E106" s="28">
        <v>146.53</v>
      </c>
      <c r="F106" s="29">
        <v>6000</v>
      </c>
      <c r="G106" s="29">
        <f t="shared" si="6"/>
        <v>879180</v>
      </c>
      <c r="H106" s="29">
        <v>1999</v>
      </c>
      <c r="I106" s="29">
        <f t="shared" si="7"/>
        <v>292913.47</v>
      </c>
      <c r="J106" s="28" t="s">
        <v>18</v>
      </c>
      <c r="K106" s="29" t="s">
        <v>27</v>
      </c>
      <c r="L106" s="26" t="s">
        <v>41</v>
      </c>
      <c r="M106" s="43">
        <v>13653019368</v>
      </c>
    </row>
    <row r="107" s="17" customFormat="1" ht="15" customHeight="1" spans="1:13">
      <c r="A107" s="26">
        <v>25</v>
      </c>
      <c r="B107" s="28" t="s">
        <v>39</v>
      </c>
      <c r="C107" s="26">
        <v>702</v>
      </c>
      <c r="D107" s="26" t="s">
        <v>42</v>
      </c>
      <c r="E107" s="28">
        <v>123.62</v>
      </c>
      <c r="F107" s="29">
        <v>6000</v>
      </c>
      <c r="G107" s="29">
        <f t="shared" si="6"/>
        <v>741720</v>
      </c>
      <c r="H107" s="29">
        <v>1999</v>
      </c>
      <c r="I107" s="29">
        <f t="shared" si="7"/>
        <v>247116.38</v>
      </c>
      <c r="J107" s="28" t="s">
        <v>18</v>
      </c>
      <c r="K107" s="29" t="s">
        <v>27</v>
      </c>
      <c r="L107" s="26" t="s">
        <v>41</v>
      </c>
      <c r="M107" s="43">
        <v>13653019368</v>
      </c>
    </row>
    <row r="108" s="17" customFormat="1" ht="15" customHeight="1" spans="1:13">
      <c r="A108" s="26">
        <v>26</v>
      </c>
      <c r="B108" s="28" t="s">
        <v>39</v>
      </c>
      <c r="C108" s="26">
        <v>703</v>
      </c>
      <c r="D108" s="26" t="s">
        <v>42</v>
      </c>
      <c r="E108" s="28">
        <v>123.62</v>
      </c>
      <c r="F108" s="29">
        <v>6000</v>
      </c>
      <c r="G108" s="29">
        <f t="shared" si="6"/>
        <v>741720</v>
      </c>
      <c r="H108" s="29">
        <v>1999</v>
      </c>
      <c r="I108" s="29">
        <f t="shared" si="7"/>
        <v>247116.38</v>
      </c>
      <c r="J108" s="28" t="s">
        <v>18</v>
      </c>
      <c r="K108" s="29" t="s">
        <v>27</v>
      </c>
      <c r="L108" s="26" t="s">
        <v>41</v>
      </c>
      <c r="M108" s="43">
        <v>13653019368</v>
      </c>
    </row>
    <row r="109" s="17" customFormat="1" ht="15" customHeight="1" spans="1:13">
      <c r="A109" s="26">
        <v>27</v>
      </c>
      <c r="B109" s="28" t="s">
        <v>39</v>
      </c>
      <c r="C109" s="26">
        <v>704</v>
      </c>
      <c r="D109" s="26" t="s">
        <v>40</v>
      </c>
      <c r="E109" s="28">
        <v>145.49</v>
      </c>
      <c r="F109" s="29">
        <v>6000</v>
      </c>
      <c r="G109" s="29">
        <f t="shared" si="6"/>
        <v>872940</v>
      </c>
      <c r="H109" s="29">
        <v>1999</v>
      </c>
      <c r="I109" s="29">
        <f t="shared" si="7"/>
        <v>290834.51</v>
      </c>
      <c r="J109" s="28" t="s">
        <v>18</v>
      </c>
      <c r="K109" s="29" t="s">
        <v>27</v>
      </c>
      <c r="L109" s="26" t="s">
        <v>41</v>
      </c>
      <c r="M109" s="43">
        <v>13653019368</v>
      </c>
    </row>
    <row r="111" ht="29" customHeight="1" spans="1:13">
      <c r="A111" s="20" t="s">
        <v>43</v>
      </c>
      <c r="B111" s="20"/>
      <c r="C111" s="20"/>
      <c r="D111" s="20"/>
      <c r="E111" s="20"/>
      <c r="F111" s="30" t="s">
        <v>44</v>
      </c>
      <c r="G111" s="30"/>
      <c r="H111" s="30"/>
      <c r="I111" s="30"/>
      <c r="J111" s="30"/>
      <c r="K111" s="30"/>
      <c r="L111" s="30"/>
      <c r="M111" s="30"/>
    </row>
    <row r="112" ht="29" customHeight="1" spans="1:13">
      <c r="A112" s="22" t="s">
        <v>3</v>
      </c>
      <c r="B112" s="22" t="s">
        <v>4</v>
      </c>
      <c r="C112" s="23" t="s">
        <v>5</v>
      </c>
      <c r="D112" s="23" t="s">
        <v>6</v>
      </c>
      <c r="E112" s="23" t="s">
        <v>7</v>
      </c>
      <c r="F112" s="23" t="s">
        <v>8</v>
      </c>
      <c r="G112" s="23" t="s">
        <v>9</v>
      </c>
      <c r="H112" s="23" t="s">
        <v>10</v>
      </c>
      <c r="I112" s="23" t="s">
        <v>11</v>
      </c>
      <c r="J112" s="23" t="s">
        <v>12</v>
      </c>
      <c r="K112" s="23" t="s">
        <v>13</v>
      </c>
      <c r="L112" s="22" t="s">
        <v>14</v>
      </c>
      <c r="M112" s="41" t="s">
        <v>15</v>
      </c>
    </row>
    <row r="113" ht="29" customHeight="1" spans="1:13">
      <c r="A113" s="24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4"/>
      <c r="M113" s="42"/>
    </row>
    <row r="114" s="17" customFormat="1" ht="15" customHeight="1" spans="1:13">
      <c r="A114" s="26">
        <v>1</v>
      </c>
      <c r="B114" s="26">
        <v>5</v>
      </c>
      <c r="C114" s="28">
        <v>1801</v>
      </c>
      <c r="D114" s="28" t="s">
        <v>42</v>
      </c>
      <c r="E114" s="28">
        <v>122.96</v>
      </c>
      <c r="F114" s="28">
        <v>13800</v>
      </c>
      <c r="G114" s="28">
        <v>1696848</v>
      </c>
      <c r="H114" s="47">
        <v>5029</v>
      </c>
      <c r="I114" s="28">
        <v>618320</v>
      </c>
      <c r="J114" s="28" t="s">
        <v>33</v>
      </c>
      <c r="K114" s="28" t="s">
        <v>27</v>
      </c>
      <c r="L114" s="26" t="s">
        <v>45</v>
      </c>
      <c r="M114" s="46">
        <v>13750149922</v>
      </c>
    </row>
    <row r="115" s="17" customFormat="1" ht="15" customHeight="1" spans="1:13">
      <c r="A115" s="26">
        <v>2</v>
      </c>
      <c r="B115" s="26">
        <v>4</v>
      </c>
      <c r="C115" s="28">
        <v>2305</v>
      </c>
      <c r="D115" s="28" t="s">
        <v>46</v>
      </c>
      <c r="E115" s="28">
        <v>73.81</v>
      </c>
      <c r="F115" s="28">
        <v>13800</v>
      </c>
      <c r="G115" s="28">
        <v>1018578</v>
      </c>
      <c r="H115" s="28">
        <v>5419</v>
      </c>
      <c r="I115" s="28">
        <v>400000</v>
      </c>
      <c r="J115" s="28" t="s">
        <v>18</v>
      </c>
      <c r="K115" s="28" t="s">
        <v>27</v>
      </c>
      <c r="L115" s="26" t="s">
        <v>45</v>
      </c>
      <c r="M115" s="46">
        <v>13750149922</v>
      </c>
    </row>
    <row r="116" s="17" customFormat="1" ht="15" customHeight="1" spans="1:13">
      <c r="A116" s="26">
        <v>3</v>
      </c>
      <c r="B116" s="26">
        <v>3</v>
      </c>
      <c r="C116" s="28">
        <v>501</v>
      </c>
      <c r="D116" s="28" t="s">
        <v>42</v>
      </c>
      <c r="E116" s="28">
        <v>133.59</v>
      </c>
      <c r="F116" s="28">
        <v>13800</v>
      </c>
      <c r="G116" s="28">
        <v>1843542</v>
      </c>
      <c r="H116" s="28">
        <v>4500</v>
      </c>
      <c r="I116" s="28">
        <v>601155</v>
      </c>
      <c r="J116" s="28" t="s">
        <v>18</v>
      </c>
      <c r="K116" s="28" t="s">
        <v>27</v>
      </c>
      <c r="L116" s="26" t="s">
        <v>45</v>
      </c>
      <c r="M116" s="46">
        <v>13750149922</v>
      </c>
    </row>
    <row r="117" s="17" customFormat="1" ht="15" customHeight="1" spans="1:13">
      <c r="A117" s="26">
        <v>4</v>
      </c>
      <c r="B117" s="26">
        <v>3</v>
      </c>
      <c r="C117" s="28">
        <v>601</v>
      </c>
      <c r="D117" s="28" t="s">
        <v>42</v>
      </c>
      <c r="E117" s="28">
        <v>133.59</v>
      </c>
      <c r="F117" s="28">
        <v>13800</v>
      </c>
      <c r="G117" s="28">
        <v>1843542</v>
      </c>
      <c r="H117" s="28">
        <v>4500</v>
      </c>
      <c r="I117" s="28">
        <v>601155</v>
      </c>
      <c r="J117" s="28" t="s">
        <v>18</v>
      </c>
      <c r="K117" s="28" t="s">
        <v>27</v>
      </c>
      <c r="L117" s="26" t="s">
        <v>45</v>
      </c>
      <c r="M117" s="46">
        <v>13750149922</v>
      </c>
    </row>
    <row r="118" s="17" customFormat="1" ht="15" customHeight="1" spans="1:13">
      <c r="A118" s="26">
        <v>5</v>
      </c>
      <c r="B118" s="26">
        <v>3</v>
      </c>
      <c r="C118" s="28">
        <v>503</v>
      </c>
      <c r="D118" s="28" t="s">
        <v>42</v>
      </c>
      <c r="E118" s="28">
        <v>133.89</v>
      </c>
      <c r="F118" s="28">
        <v>13800</v>
      </c>
      <c r="G118" s="28">
        <v>1847682</v>
      </c>
      <c r="H118" s="28">
        <v>4500</v>
      </c>
      <c r="I118" s="28">
        <v>602505</v>
      </c>
      <c r="J118" s="28" t="s">
        <v>18</v>
      </c>
      <c r="K118" s="28" t="s">
        <v>27</v>
      </c>
      <c r="L118" s="26" t="s">
        <v>45</v>
      </c>
      <c r="M118" s="46">
        <v>13750149922</v>
      </c>
    </row>
    <row r="119" s="17" customFormat="1" ht="15" customHeight="1" spans="1:13">
      <c r="A119" s="26">
        <v>6</v>
      </c>
      <c r="B119" s="26">
        <v>3</v>
      </c>
      <c r="C119" s="28">
        <v>502</v>
      </c>
      <c r="D119" s="28" t="s">
        <v>42</v>
      </c>
      <c r="E119" s="28">
        <v>118.17</v>
      </c>
      <c r="F119" s="28">
        <v>13800</v>
      </c>
      <c r="G119" s="28">
        <v>1630746</v>
      </c>
      <c r="H119" s="28">
        <v>4500</v>
      </c>
      <c r="I119" s="28">
        <v>531765</v>
      </c>
      <c r="J119" s="28" t="s">
        <v>18</v>
      </c>
      <c r="K119" s="28" t="s">
        <v>27</v>
      </c>
      <c r="L119" s="26" t="s">
        <v>45</v>
      </c>
      <c r="M119" s="46">
        <v>13750149922</v>
      </c>
    </row>
    <row r="120" s="17" customFormat="1" ht="15" customHeight="1" spans="1:13">
      <c r="A120" s="26">
        <v>7</v>
      </c>
      <c r="B120" s="26">
        <v>3</v>
      </c>
      <c r="C120" s="28">
        <v>602</v>
      </c>
      <c r="D120" s="28" t="s">
        <v>42</v>
      </c>
      <c r="E120" s="28">
        <v>118.17</v>
      </c>
      <c r="F120" s="28">
        <v>13800</v>
      </c>
      <c r="G120" s="28">
        <v>1630746</v>
      </c>
      <c r="H120" s="28">
        <v>4500</v>
      </c>
      <c r="I120" s="28">
        <v>531765</v>
      </c>
      <c r="J120" s="28" t="s">
        <v>18</v>
      </c>
      <c r="K120" s="28" t="s">
        <v>27</v>
      </c>
      <c r="L120" s="26" t="s">
        <v>45</v>
      </c>
      <c r="M120" s="46">
        <v>13750149922</v>
      </c>
    </row>
    <row r="121" s="17" customFormat="1" ht="15" customHeight="1" spans="1:13">
      <c r="A121" s="26">
        <v>8</v>
      </c>
      <c r="B121" s="26">
        <v>3</v>
      </c>
      <c r="C121" s="28">
        <v>702</v>
      </c>
      <c r="D121" s="28" t="s">
        <v>42</v>
      </c>
      <c r="E121" s="28">
        <v>118.17</v>
      </c>
      <c r="F121" s="28">
        <v>13800</v>
      </c>
      <c r="G121" s="28">
        <v>1630746</v>
      </c>
      <c r="H121" s="28">
        <v>4500</v>
      </c>
      <c r="I121" s="28">
        <v>531765</v>
      </c>
      <c r="J121" s="28" t="s">
        <v>18</v>
      </c>
      <c r="K121" s="28" t="s">
        <v>27</v>
      </c>
      <c r="L121" s="26" t="s">
        <v>45</v>
      </c>
      <c r="M121" s="46">
        <v>13750149922</v>
      </c>
    </row>
    <row r="122" s="17" customFormat="1" ht="15" customHeight="1" spans="1:13">
      <c r="A122" s="26">
        <v>9</v>
      </c>
      <c r="B122" s="26">
        <v>6</v>
      </c>
      <c r="C122" s="28">
        <v>401</v>
      </c>
      <c r="D122" s="28" t="s">
        <v>42</v>
      </c>
      <c r="E122" s="28">
        <v>123.35</v>
      </c>
      <c r="F122" s="28">
        <v>13800</v>
      </c>
      <c r="G122" s="28">
        <v>1702230</v>
      </c>
      <c r="H122" s="28">
        <v>4500</v>
      </c>
      <c r="I122" s="28">
        <v>555075</v>
      </c>
      <c r="J122" s="28" t="s">
        <v>18</v>
      </c>
      <c r="K122" s="28" t="s">
        <v>27</v>
      </c>
      <c r="L122" s="26" t="s">
        <v>45</v>
      </c>
      <c r="M122" s="46">
        <v>13750149922</v>
      </c>
    </row>
    <row r="123" s="17" customFormat="1" ht="15" customHeight="1" spans="1:13">
      <c r="A123" s="26">
        <v>10</v>
      </c>
      <c r="B123" s="26">
        <v>6</v>
      </c>
      <c r="C123" s="28">
        <v>501</v>
      </c>
      <c r="D123" s="28" t="s">
        <v>42</v>
      </c>
      <c r="E123" s="28">
        <v>123.35</v>
      </c>
      <c r="F123" s="28">
        <v>13800</v>
      </c>
      <c r="G123" s="28">
        <v>1702230</v>
      </c>
      <c r="H123" s="28">
        <v>4500</v>
      </c>
      <c r="I123" s="28">
        <v>555075</v>
      </c>
      <c r="J123" s="28" t="s">
        <v>18</v>
      </c>
      <c r="K123" s="28" t="s">
        <v>27</v>
      </c>
      <c r="L123" s="26" t="s">
        <v>45</v>
      </c>
      <c r="M123" s="46">
        <v>13750149922</v>
      </c>
    </row>
    <row r="124" s="17" customFormat="1" ht="15" customHeight="1" spans="1:13">
      <c r="A124" s="26">
        <v>11</v>
      </c>
      <c r="B124" s="26">
        <v>6</v>
      </c>
      <c r="C124" s="28">
        <v>601</v>
      </c>
      <c r="D124" s="28" t="s">
        <v>42</v>
      </c>
      <c r="E124" s="28">
        <v>123.35</v>
      </c>
      <c r="F124" s="28">
        <v>13800</v>
      </c>
      <c r="G124" s="28">
        <v>1702230</v>
      </c>
      <c r="H124" s="28">
        <v>4500</v>
      </c>
      <c r="I124" s="28">
        <v>555075</v>
      </c>
      <c r="J124" s="28" t="s">
        <v>18</v>
      </c>
      <c r="K124" s="28" t="s">
        <v>27</v>
      </c>
      <c r="L124" s="26" t="s">
        <v>45</v>
      </c>
      <c r="M124" s="46">
        <v>13750149922</v>
      </c>
    </row>
    <row r="125" s="17" customFormat="1" ht="15" customHeight="1" spans="1:13">
      <c r="A125" s="26">
        <v>12</v>
      </c>
      <c r="B125" s="26">
        <v>6</v>
      </c>
      <c r="C125" s="28">
        <v>701</v>
      </c>
      <c r="D125" s="28" t="s">
        <v>42</v>
      </c>
      <c r="E125" s="28">
        <v>123.35</v>
      </c>
      <c r="F125" s="28">
        <v>13800</v>
      </c>
      <c r="G125" s="28">
        <v>1702230</v>
      </c>
      <c r="H125" s="28">
        <v>4500</v>
      </c>
      <c r="I125" s="28">
        <v>555075</v>
      </c>
      <c r="J125" s="28" t="s">
        <v>18</v>
      </c>
      <c r="K125" s="28" t="s">
        <v>27</v>
      </c>
      <c r="L125" s="26" t="s">
        <v>45</v>
      </c>
      <c r="M125" s="46">
        <v>13750149922</v>
      </c>
    </row>
    <row r="126" s="17" customFormat="1" ht="15" customHeight="1" spans="1:13">
      <c r="A126" s="26">
        <v>13</v>
      </c>
      <c r="B126" s="47">
        <v>1</v>
      </c>
      <c r="C126" s="47">
        <v>2701</v>
      </c>
      <c r="D126" s="28" t="s">
        <v>42</v>
      </c>
      <c r="E126" s="47">
        <v>119.28</v>
      </c>
      <c r="F126" s="28">
        <v>13800</v>
      </c>
      <c r="G126" s="28">
        <v>1646064</v>
      </c>
      <c r="H126" s="28">
        <v>4500</v>
      </c>
      <c r="I126" s="28">
        <v>536760</v>
      </c>
      <c r="J126" s="28" t="s">
        <v>18</v>
      </c>
      <c r="K126" s="28" t="s">
        <v>27</v>
      </c>
      <c r="L126" s="26" t="s">
        <v>45</v>
      </c>
      <c r="M126" s="46">
        <v>13750149922</v>
      </c>
    </row>
    <row r="127" s="17" customFormat="1" ht="15" customHeight="1" spans="1:13">
      <c r="A127" s="26">
        <v>14</v>
      </c>
      <c r="B127" s="47">
        <v>1</v>
      </c>
      <c r="C127" s="47">
        <v>2703</v>
      </c>
      <c r="D127" s="28" t="s">
        <v>42</v>
      </c>
      <c r="E127" s="47">
        <v>116.17</v>
      </c>
      <c r="F127" s="28">
        <v>13800</v>
      </c>
      <c r="G127" s="28">
        <v>1603146</v>
      </c>
      <c r="H127" s="28">
        <v>4500</v>
      </c>
      <c r="I127" s="28">
        <v>522765</v>
      </c>
      <c r="J127" s="28" t="s">
        <v>18</v>
      </c>
      <c r="K127" s="28" t="s">
        <v>27</v>
      </c>
      <c r="L127" s="26" t="s">
        <v>45</v>
      </c>
      <c r="M127" s="46">
        <v>13750149922</v>
      </c>
    </row>
    <row r="128" s="17" customFormat="1" ht="15" customHeight="1" spans="1:13">
      <c r="A128" s="26">
        <v>15</v>
      </c>
      <c r="B128" s="47">
        <v>2</v>
      </c>
      <c r="C128" s="47">
        <v>1802</v>
      </c>
      <c r="D128" s="28" t="s">
        <v>42</v>
      </c>
      <c r="E128" s="47">
        <v>112.72</v>
      </c>
      <c r="F128" s="28">
        <v>13800</v>
      </c>
      <c r="G128" s="28">
        <v>1555536</v>
      </c>
      <c r="H128" s="28">
        <v>4500</v>
      </c>
      <c r="I128" s="28">
        <v>507240</v>
      </c>
      <c r="J128" s="28" t="s">
        <v>18</v>
      </c>
      <c r="K128" s="28" t="s">
        <v>27</v>
      </c>
      <c r="L128" s="26" t="s">
        <v>45</v>
      </c>
      <c r="M128" s="46">
        <v>13750149922</v>
      </c>
    </row>
    <row r="131" ht="18" customHeight="1" spans="1:13">
      <c r="A131" s="20" t="s">
        <v>47</v>
      </c>
      <c r="B131" s="20"/>
      <c r="C131" s="20"/>
      <c r="D131" s="20"/>
      <c r="E131" s="20"/>
      <c r="F131" s="30" t="s">
        <v>48</v>
      </c>
      <c r="G131" s="30"/>
      <c r="H131" s="30"/>
      <c r="I131" s="30"/>
      <c r="J131" s="30"/>
      <c r="K131" s="30"/>
      <c r="L131" s="30"/>
      <c r="M131" s="30"/>
    </row>
    <row r="132" ht="18" customHeight="1" spans="1:13">
      <c r="A132" s="22" t="s">
        <v>3</v>
      </c>
      <c r="B132" s="22" t="s">
        <v>4</v>
      </c>
      <c r="C132" s="23" t="s">
        <v>5</v>
      </c>
      <c r="D132" s="23" t="s">
        <v>6</v>
      </c>
      <c r="E132" s="23" t="s">
        <v>7</v>
      </c>
      <c r="F132" s="23" t="s">
        <v>8</v>
      </c>
      <c r="G132" s="23" t="s">
        <v>9</v>
      </c>
      <c r="H132" s="23" t="s">
        <v>10</v>
      </c>
      <c r="I132" s="23" t="s">
        <v>11</v>
      </c>
      <c r="J132" s="23" t="s">
        <v>12</v>
      </c>
      <c r="K132" s="23" t="s">
        <v>13</v>
      </c>
      <c r="L132" s="22" t="s">
        <v>14</v>
      </c>
      <c r="M132" s="41" t="s">
        <v>15</v>
      </c>
    </row>
    <row r="133" ht="18" customHeight="1" spans="1:13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25"/>
      <c r="L133" s="24"/>
      <c r="M133" s="42"/>
    </row>
    <row r="134" s="17" customFormat="1" ht="15" customHeight="1" spans="1:13">
      <c r="A134" s="26">
        <v>1</v>
      </c>
      <c r="B134" s="27" t="s">
        <v>49</v>
      </c>
      <c r="C134" s="28">
        <v>1001</v>
      </c>
      <c r="D134" s="28" t="s">
        <v>50</v>
      </c>
      <c r="E134" s="28">
        <v>123.53</v>
      </c>
      <c r="F134" s="29">
        <v>6613</v>
      </c>
      <c r="G134" s="29">
        <v>816907</v>
      </c>
      <c r="H134" s="29">
        <v>4880</v>
      </c>
      <c r="I134" s="38">
        <f t="shared" ref="I134:I143" si="8">E134*H134</f>
        <v>602826.4</v>
      </c>
      <c r="J134" s="28" t="s">
        <v>18</v>
      </c>
      <c r="K134" s="29" t="s">
        <v>19</v>
      </c>
      <c r="L134" s="26" t="s">
        <v>51</v>
      </c>
      <c r="M134" s="43">
        <v>13646066688</v>
      </c>
    </row>
    <row r="135" s="17" customFormat="1" ht="15" customHeight="1" spans="1:13">
      <c r="A135" s="26">
        <v>2</v>
      </c>
      <c r="B135" s="27" t="s">
        <v>49</v>
      </c>
      <c r="C135" s="28">
        <v>2201</v>
      </c>
      <c r="D135" s="28" t="s">
        <v>50</v>
      </c>
      <c r="E135" s="28">
        <v>123.53</v>
      </c>
      <c r="F135" s="29">
        <v>6834</v>
      </c>
      <c r="G135" s="29">
        <v>844224</v>
      </c>
      <c r="H135" s="29">
        <v>4880</v>
      </c>
      <c r="I135" s="38">
        <f t="shared" si="8"/>
        <v>602826.4</v>
      </c>
      <c r="J135" s="28" t="s">
        <v>18</v>
      </c>
      <c r="K135" s="29" t="s">
        <v>19</v>
      </c>
      <c r="L135" s="26" t="s">
        <v>51</v>
      </c>
      <c r="M135" s="43">
        <v>13646066688</v>
      </c>
    </row>
    <row r="136" s="17" customFormat="1" ht="15" customHeight="1" spans="1:13">
      <c r="A136" s="26">
        <v>3</v>
      </c>
      <c r="B136" s="27" t="s">
        <v>49</v>
      </c>
      <c r="C136" s="28">
        <v>2901</v>
      </c>
      <c r="D136" s="28" t="s">
        <v>50</v>
      </c>
      <c r="E136" s="28">
        <v>123.53</v>
      </c>
      <c r="F136" s="29">
        <v>6694</v>
      </c>
      <c r="G136" s="29">
        <v>826971</v>
      </c>
      <c r="H136" s="29">
        <v>4880</v>
      </c>
      <c r="I136" s="38">
        <f t="shared" si="8"/>
        <v>602826.4</v>
      </c>
      <c r="J136" s="28" t="s">
        <v>18</v>
      </c>
      <c r="K136" s="29" t="s">
        <v>19</v>
      </c>
      <c r="L136" s="26" t="s">
        <v>51</v>
      </c>
      <c r="M136" s="43">
        <v>13646066688</v>
      </c>
    </row>
    <row r="137" s="17" customFormat="1" ht="15" customHeight="1" spans="1:13">
      <c r="A137" s="26">
        <v>4</v>
      </c>
      <c r="B137" s="27" t="s">
        <v>49</v>
      </c>
      <c r="C137" s="28">
        <v>602</v>
      </c>
      <c r="D137" s="28" t="s">
        <v>50</v>
      </c>
      <c r="E137" s="28">
        <v>123.34</v>
      </c>
      <c r="F137" s="29">
        <v>6553</v>
      </c>
      <c r="G137" s="29">
        <v>808262</v>
      </c>
      <c r="H137" s="29">
        <v>4880</v>
      </c>
      <c r="I137" s="38">
        <f t="shared" si="8"/>
        <v>601899.2</v>
      </c>
      <c r="J137" s="28" t="s">
        <v>18</v>
      </c>
      <c r="K137" s="29" t="s">
        <v>19</v>
      </c>
      <c r="L137" s="26" t="s">
        <v>51</v>
      </c>
      <c r="M137" s="43">
        <v>13646066688</v>
      </c>
    </row>
    <row r="138" s="17" customFormat="1" ht="15" customHeight="1" spans="1:13">
      <c r="A138" s="26">
        <v>5</v>
      </c>
      <c r="B138" s="27" t="s">
        <v>49</v>
      </c>
      <c r="C138" s="28">
        <v>1502</v>
      </c>
      <c r="D138" s="28" t="s">
        <v>50</v>
      </c>
      <c r="E138" s="28">
        <v>123.34</v>
      </c>
      <c r="F138" s="29">
        <v>6693</v>
      </c>
      <c r="G138" s="29">
        <v>825489</v>
      </c>
      <c r="H138" s="29">
        <v>4880</v>
      </c>
      <c r="I138" s="38">
        <f t="shared" si="8"/>
        <v>601899.2</v>
      </c>
      <c r="J138" s="28" t="s">
        <v>18</v>
      </c>
      <c r="K138" s="29" t="s">
        <v>19</v>
      </c>
      <c r="L138" s="26" t="s">
        <v>51</v>
      </c>
      <c r="M138" s="43">
        <v>13646066688</v>
      </c>
    </row>
    <row r="139" s="17" customFormat="1" ht="15" customHeight="1" spans="1:13">
      <c r="A139" s="26">
        <v>6</v>
      </c>
      <c r="B139" s="27" t="s">
        <v>49</v>
      </c>
      <c r="C139" s="28">
        <v>2002</v>
      </c>
      <c r="D139" s="28" t="s">
        <v>50</v>
      </c>
      <c r="E139" s="28">
        <v>123.34</v>
      </c>
      <c r="F139" s="29">
        <v>6728</v>
      </c>
      <c r="G139" s="29">
        <v>82976</v>
      </c>
      <c r="H139" s="29">
        <v>4880</v>
      </c>
      <c r="I139" s="38">
        <f t="shared" si="8"/>
        <v>601899.2</v>
      </c>
      <c r="J139" s="28" t="s">
        <v>18</v>
      </c>
      <c r="K139" s="29" t="s">
        <v>19</v>
      </c>
      <c r="L139" s="26" t="s">
        <v>51</v>
      </c>
      <c r="M139" s="43">
        <v>13646066688</v>
      </c>
    </row>
    <row r="140" s="17" customFormat="1" ht="15" customHeight="1" spans="1:13">
      <c r="A140" s="26">
        <v>7</v>
      </c>
      <c r="B140" s="27" t="s">
        <v>49</v>
      </c>
      <c r="C140" s="28">
        <v>2502</v>
      </c>
      <c r="D140" s="28" t="s">
        <v>50</v>
      </c>
      <c r="E140" s="28">
        <v>123.34</v>
      </c>
      <c r="F140" s="29">
        <v>6704</v>
      </c>
      <c r="G140" s="29">
        <v>826924</v>
      </c>
      <c r="H140" s="29">
        <v>4880</v>
      </c>
      <c r="I140" s="38">
        <f t="shared" si="8"/>
        <v>601899.2</v>
      </c>
      <c r="J140" s="28" t="s">
        <v>18</v>
      </c>
      <c r="K140" s="29" t="s">
        <v>19</v>
      </c>
      <c r="L140" s="26" t="s">
        <v>51</v>
      </c>
      <c r="M140" s="43">
        <v>13646066688</v>
      </c>
    </row>
    <row r="141" s="17" customFormat="1" ht="15" customHeight="1" spans="1:13">
      <c r="A141" s="26">
        <v>8</v>
      </c>
      <c r="B141" s="27" t="s">
        <v>49</v>
      </c>
      <c r="C141" s="28">
        <v>903</v>
      </c>
      <c r="D141" s="28" t="s">
        <v>52</v>
      </c>
      <c r="E141" s="28">
        <v>141.85</v>
      </c>
      <c r="F141" s="29">
        <v>6328</v>
      </c>
      <c r="G141" s="29">
        <v>897622</v>
      </c>
      <c r="H141" s="29">
        <v>4880</v>
      </c>
      <c r="I141" s="38">
        <f t="shared" si="8"/>
        <v>692228</v>
      </c>
      <c r="J141" s="28" t="s">
        <v>18</v>
      </c>
      <c r="K141" s="29" t="s">
        <v>19</v>
      </c>
      <c r="L141" s="26" t="s">
        <v>51</v>
      </c>
      <c r="M141" s="43">
        <v>13646066688</v>
      </c>
    </row>
    <row r="142" s="17" customFormat="1" ht="15" customHeight="1" spans="1:13">
      <c r="A142" s="26">
        <v>9</v>
      </c>
      <c r="B142" s="27" t="s">
        <v>49</v>
      </c>
      <c r="C142" s="28">
        <v>1703</v>
      </c>
      <c r="D142" s="28" t="s">
        <v>52</v>
      </c>
      <c r="E142" s="28">
        <v>141.85</v>
      </c>
      <c r="F142" s="29">
        <v>6433</v>
      </c>
      <c r="G142" s="29">
        <v>912481</v>
      </c>
      <c r="H142" s="29">
        <v>4880</v>
      </c>
      <c r="I142" s="38">
        <f t="shared" si="8"/>
        <v>692228</v>
      </c>
      <c r="J142" s="28" t="s">
        <v>18</v>
      </c>
      <c r="K142" s="29" t="s">
        <v>19</v>
      </c>
      <c r="L142" s="26" t="s">
        <v>51</v>
      </c>
      <c r="M142" s="43">
        <v>13646066688</v>
      </c>
    </row>
    <row r="143" s="17" customFormat="1" ht="15" customHeight="1" spans="1:13">
      <c r="A143" s="26">
        <v>10</v>
      </c>
      <c r="B143" s="27" t="s">
        <v>49</v>
      </c>
      <c r="C143" s="28">
        <v>2703</v>
      </c>
      <c r="D143" s="28" t="s">
        <v>52</v>
      </c>
      <c r="E143" s="28">
        <v>141.85</v>
      </c>
      <c r="F143" s="29">
        <v>6375</v>
      </c>
      <c r="G143" s="29">
        <v>904226</v>
      </c>
      <c r="H143" s="29">
        <v>4880</v>
      </c>
      <c r="I143" s="38">
        <f t="shared" si="8"/>
        <v>692228</v>
      </c>
      <c r="J143" s="28" t="s">
        <v>18</v>
      </c>
      <c r="K143" s="29" t="s">
        <v>19</v>
      </c>
      <c r="L143" s="26" t="s">
        <v>51</v>
      </c>
      <c r="M143" s="43">
        <v>13646066688</v>
      </c>
    </row>
    <row r="146" ht="18" customHeight="1" spans="1:13">
      <c r="A146" s="20" t="s">
        <v>53</v>
      </c>
      <c r="B146" s="20"/>
      <c r="C146" s="20"/>
      <c r="D146" s="20"/>
      <c r="E146" s="20"/>
      <c r="F146" s="30" t="s">
        <v>54</v>
      </c>
      <c r="G146" s="30"/>
      <c r="H146" s="30"/>
      <c r="I146" s="30"/>
      <c r="J146" s="30"/>
      <c r="K146" s="30"/>
      <c r="L146" s="30"/>
      <c r="M146" s="30"/>
    </row>
    <row r="147" ht="18" customHeight="1" spans="1:13">
      <c r="A147" s="22" t="s">
        <v>3</v>
      </c>
      <c r="B147" s="22" t="s">
        <v>4</v>
      </c>
      <c r="C147" s="23" t="s">
        <v>5</v>
      </c>
      <c r="D147" s="23" t="s">
        <v>6</v>
      </c>
      <c r="E147" s="23" t="s">
        <v>7</v>
      </c>
      <c r="F147" s="23" t="s">
        <v>8</v>
      </c>
      <c r="G147" s="23" t="s">
        <v>9</v>
      </c>
      <c r="H147" s="23" t="s">
        <v>10</v>
      </c>
      <c r="I147" s="23" t="s">
        <v>11</v>
      </c>
      <c r="J147" s="23" t="s">
        <v>12</v>
      </c>
      <c r="K147" s="23" t="s">
        <v>13</v>
      </c>
      <c r="L147" s="22" t="s">
        <v>14</v>
      </c>
      <c r="M147" s="54" t="s">
        <v>15</v>
      </c>
    </row>
    <row r="148" ht="18" customHeight="1" spans="1:13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25"/>
      <c r="L148" s="24"/>
      <c r="M148" s="55"/>
    </row>
    <row r="149" s="17" customFormat="1" ht="15" customHeight="1" spans="1:13">
      <c r="A149" s="26">
        <v>1</v>
      </c>
      <c r="B149" s="26">
        <v>2</v>
      </c>
      <c r="C149" s="26">
        <v>2404</v>
      </c>
      <c r="D149" s="28" t="s">
        <v>55</v>
      </c>
      <c r="E149" s="49">
        <v>87.64</v>
      </c>
      <c r="F149" s="28">
        <v>7500</v>
      </c>
      <c r="G149" s="28">
        <f t="shared" ref="G149:G156" si="9">E149*F149</f>
        <v>657300</v>
      </c>
      <c r="H149" s="28">
        <v>2688</v>
      </c>
      <c r="I149" s="28">
        <f t="shared" ref="I149:I156" si="10">H149*E149</f>
        <v>235576.32</v>
      </c>
      <c r="J149" s="28" t="s">
        <v>18</v>
      </c>
      <c r="K149" s="28" t="s">
        <v>19</v>
      </c>
      <c r="L149" s="56" t="s">
        <v>56</v>
      </c>
      <c r="M149" s="57">
        <v>15813226733</v>
      </c>
    </row>
    <row r="150" s="17" customFormat="1" ht="15" customHeight="1" spans="1:13">
      <c r="A150" s="26">
        <v>2</v>
      </c>
      <c r="B150" s="26">
        <v>3</v>
      </c>
      <c r="C150" s="28">
        <v>401</v>
      </c>
      <c r="D150" s="28" t="s">
        <v>57</v>
      </c>
      <c r="E150" s="28">
        <v>123.41</v>
      </c>
      <c r="F150" s="28">
        <v>7500</v>
      </c>
      <c r="G150" s="28">
        <f t="shared" si="9"/>
        <v>925575</v>
      </c>
      <c r="H150" s="28">
        <v>2688</v>
      </c>
      <c r="I150" s="28">
        <f t="shared" si="10"/>
        <v>331726.08</v>
      </c>
      <c r="J150" s="28" t="s">
        <v>18</v>
      </c>
      <c r="K150" s="28" t="s">
        <v>19</v>
      </c>
      <c r="L150" s="56" t="s">
        <v>56</v>
      </c>
      <c r="M150" s="57">
        <v>15813226733</v>
      </c>
    </row>
    <row r="151" s="17" customFormat="1" ht="15" customHeight="1" spans="1:13">
      <c r="A151" s="26">
        <v>3</v>
      </c>
      <c r="B151" s="26">
        <v>1</v>
      </c>
      <c r="C151" s="28">
        <v>2401</v>
      </c>
      <c r="D151" s="28" t="s">
        <v>57</v>
      </c>
      <c r="E151" s="28">
        <v>123.63</v>
      </c>
      <c r="F151" s="28">
        <v>7500</v>
      </c>
      <c r="G151" s="28">
        <f t="shared" si="9"/>
        <v>927225</v>
      </c>
      <c r="H151" s="28">
        <v>2888</v>
      </c>
      <c r="I151" s="28">
        <f t="shared" si="10"/>
        <v>357043.44</v>
      </c>
      <c r="J151" s="28" t="s">
        <v>18</v>
      </c>
      <c r="K151" s="28" t="s">
        <v>19</v>
      </c>
      <c r="L151" s="56" t="s">
        <v>56</v>
      </c>
      <c r="M151" s="57">
        <v>15813226733</v>
      </c>
    </row>
    <row r="152" s="17" customFormat="1" ht="15" customHeight="1" spans="1:13">
      <c r="A152" s="26">
        <v>4</v>
      </c>
      <c r="B152" s="26">
        <v>2</v>
      </c>
      <c r="C152" s="28">
        <v>1401</v>
      </c>
      <c r="D152" s="28" t="s">
        <v>57</v>
      </c>
      <c r="E152" s="28">
        <v>123.68</v>
      </c>
      <c r="F152" s="28">
        <v>7500</v>
      </c>
      <c r="G152" s="28">
        <f t="shared" si="9"/>
        <v>927600</v>
      </c>
      <c r="H152" s="28">
        <v>2888</v>
      </c>
      <c r="I152" s="28">
        <f t="shared" si="10"/>
        <v>357187.84</v>
      </c>
      <c r="J152" s="28" t="s">
        <v>18</v>
      </c>
      <c r="K152" s="28" t="s">
        <v>19</v>
      </c>
      <c r="L152" s="56" t="s">
        <v>56</v>
      </c>
      <c r="M152" s="57">
        <v>15813226733</v>
      </c>
    </row>
    <row r="153" s="17" customFormat="1" ht="15" customHeight="1" spans="1:13">
      <c r="A153" s="26">
        <v>5</v>
      </c>
      <c r="B153" s="26">
        <v>2</v>
      </c>
      <c r="C153" s="26">
        <v>2401</v>
      </c>
      <c r="D153" s="28" t="s">
        <v>57</v>
      </c>
      <c r="E153" s="28">
        <v>123.68</v>
      </c>
      <c r="F153" s="28">
        <v>7500</v>
      </c>
      <c r="G153" s="28">
        <f t="shared" si="9"/>
        <v>927600</v>
      </c>
      <c r="H153" s="28">
        <v>2888</v>
      </c>
      <c r="I153" s="28">
        <f t="shared" si="10"/>
        <v>357187.84</v>
      </c>
      <c r="J153" s="28" t="s">
        <v>18</v>
      </c>
      <c r="K153" s="28" t="s">
        <v>19</v>
      </c>
      <c r="L153" s="56" t="s">
        <v>56</v>
      </c>
      <c r="M153" s="57">
        <v>15813226733</v>
      </c>
    </row>
    <row r="154" s="17" customFormat="1" ht="15" customHeight="1" spans="1:13">
      <c r="A154" s="26">
        <v>6</v>
      </c>
      <c r="B154" s="26">
        <v>2</v>
      </c>
      <c r="C154" s="26">
        <v>2402</v>
      </c>
      <c r="D154" s="28" t="s">
        <v>55</v>
      </c>
      <c r="E154" s="49">
        <v>109.93</v>
      </c>
      <c r="F154" s="28">
        <v>7500</v>
      </c>
      <c r="G154" s="28">
        <f t="shared" si="9"/>
        <v>824475</v>
      </c>
      <c r="H154" s="28">
        <v>2888</v>
      </c>
      <c r="I154" s="28">
        <f t="shared" si="10"/>
        <v>317477.84</v>
      </c>
      <c r="J154" s="28" t="s">
        <v>18</v>
      </c>
      <c r="K154" s="28" t="s">
        <v>19</v>
      </c>
      <c r="L154" s="56" t="s">
        <v>56</v>
      </c>
      <c r="M154" s="57">
        <v>15813226733</v>
      </c>
    </row>
    <row r="155" s="17" customFormat="1" ht="15" customHeight="1" spans="1:13">
      <c r="A155" s="26">
        <v>7</v>
      </c>
      <c r="B155" s="26">
        <v>2</v>
      </c>
      <c r="C155" s="26">
        <v>2403</v>
      </c>
      <c r="D155" s="28" t="s">
        <v>55</v>
      </c>
      <c r="E155" s="49">
        <v>89.25</v>
      </c>
      <c r="F155" s="28">
        <v>7500</v>
      </c>
      <c r="G155" s="28">
        <f t="shared" si="9"/>
        <v>669375</v>
      </c>
      <c r="H155" s="28">
        <v>2888</v>
      </c>
      <c r="I155" s="28">
        <f t="shared" si="10"/>
        <v>257754</v>
      </c>
      <c r="J155" s="28" t="s">
        <v>18</v>
      </c>
      <c r="K155" s="28" t="s">
        <v>19</v>
      </c>
      <c r="L155" s="56" t="s">
        <v>56</v>
      </c>
      <c r="M155" s="57">
        <v>15813226733</v>
      </c>
    </row>
    <row r="156" s="17" customFormat="1" ht="15" customHeight="1" spans="1:13">
      <c r="A156" s="26">
        <v>8</v>
      </c>
      <c r="B156" s="26">
        <v>3</v>
      </c>
      <c r="C156" s="28">
        <v>2404</v>
      </c>
      <c r="D156" s="28" t="s">
        <v>55</v>
      </c>
      <c r="E156" s="49">
        <v>87.51</v>
      </c>
      <c r="F156" s="28">
        <v>7500</v>
      </c>
      <c r="G156" s="28">
        <f t="shared" si="9"/>
        <v>656325</v>
      </c>
      <c r="H156" s="28">
        <v>2888</v>
      </c>
      <c r="I156" s="28">
        <f t="shared" si="10"/>
        <v>252728.88</v>
      </c>
      <c r="J156" s="28" t="s">
        <v>18</v>
      </c>
      <c r="K156" s="28" t="s">
        <v>19</v>
      </c>
      <c r="L156" s="56" t="s">
        <v>56</v>
      </c>
      <c r="M156" s="57">
        <v>15813226733</v>
      </c>
    </row>
    <row r="159" ht="18" customHeight="1" spans="1:13">
      <c r="A159" s="20" t="s">
        <v>58</v>
      </c>
      <c r="B159" s="20"/>
      <c r="C159" s="20"/>
      <c r="D159" s="20"/>
      <c r="E159" s="20"/>
      <c r="F159" s="30" t="s">
        <v>59</v>
      </c>
      <c r="G159" s="30"/>
      <c r="H159" s="30"/>
      <c r="I159" s="30"/>
      <c r="J159" s="30"/>
      <c r="K159" s="30"/>
      <c r="L159" s="30"/>
      <c r="M159" s="30"/>
    </row>
    <row r="160" ht="18" customHeight="1" spans="1:13">
      <c r="A160" s="22" t="s">
        <v>3</v>
      </c>
      <c r="B160" s="22" t="s">
        <v>4</v>
      </c>
      <c r="C160" s="23" t="s">
        <v>5</v>
      </c>
      <c r="D160" s="23" t="s">
        <v>6</v>
      </c>
      <c r="E160" s="23" t="s">
        <v>7</v>
      </c>
      <c r="F160" s="23" t="s">
        <v>8</v>
      </c>
      <c r="G160" s="23" t="s">
        <v>9</v>
      </c>
      <c r="H160" s="23" t="s">
        <v>10</v>
      </c>
      <c r="I160" s="23" t="s">
        <v>11</v>
      </c>
      <c r="J160" s="23" t="s">
        <v>12</v>
      </c>
      <c r="K160" s="23" t="s">
        <v>13</v>
      </c>
      <c r="L160" s="22" t="s">
        <v>14</v>
      </c>
      <c r="M160" s="41" t="s">
        <v>15</v>
      </c>
    </row>
    <row r="161" ht="18" customHeight="1" spans="1:13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25"/>
      <c r="L161" s="24"/>
      <c r="M161" s="42"/>
    </row>
    <row r="162" s="17" customFormat="1" ht="15" customHeight="1" spans="1:13">
      <c r="A162" s="26">
        <v>1</v>
      </c>
      <c r="B162" s="27" t="s">
        <v>60</v>
      </c>
      <c r="C162" s="28">
        <v>504</v>
      </c>
      <c r="D162" s="28" t="s">
        <v>35</v>
      </c>
      <c r="E162" s="28">
        <v>58.64</v>
      </c>
      <c r="F162" s="50">
        <v>5624</v>
      </c>
      <c r="G162" s="50">
        <f t="shared" ref="G162:G167" si="11">E162*F162</f>
        <v>329791.36</v>
      </c>
      <c r="H162" s="29">
        <v>4280</v>
      </c>
      <c r="I162" s="38">
        <f t="shared" ref="I162:I167" si="12">H162*E162</f>
        <v>250979.2</v>
      </c>
      <c r="J162" s="28" t="s">
        <v>18</v>
      </c>
      <c r="K162" s="29" t="s">
        <v>27</v>
      </c>
      <c r="L162" s="26" t="s">
        <v>61</v>
      </c>
      <c r="M162" s="43">
        <v>15707642297</v>
      </c>
    </row>
    <row r="163" s="17" customFormat="1" ht="15" customHeight="1" spans="1:13">
      <c r="A163" s="26">
        <v>2</v>
      </c>
      <c r="B163" s="27" t="s">
        <v>60</v>
      </c>
      <c r="C163" s="28">
        <v>704</v>
      </c>
      <c r="D163" s="28" t="s">
        <v>35</v>
      </c>
      <c r="E163" s="28">
        <v>58.64</v>
      </c>
      <c r="F163" s="50">
        <v>5747</v>
      </c>
      <c r="G163" s="50">
        <f t="shared" si="11"/>
        <v>337004.08</v>
      </c>
      <c r="H163" s="29">
        <v>4380</v>
      </c>
      <c r="I163" s="38">
        <f t="shared" si="12"/>
        <v>256843.2</v>
      </c>
      <c r="J163" s="28" t="s">
        <v>18</v>
      </c>
      <c r="K163" s="29" t="s">
        <v>27</v>
      </c>
      <c r="L163" s="26" t="s">
        <v>61</v>
      </c>
      <c r="M163" s="43">
        <v>15707642297</v>
      </c>
    </row>
    <row r="164" s="17" customFormat="1" ht="15" customHeight="1" spans="1:13">
      <c r="A164" s="26">
        <v>3</v>
      </c>
      <c r="B164" s="27" t="s">
        <v>60</v>
      </c>
      <c r="C164" s="28">
        <v>402</v>
      </c>
      <c r="D164" s="28" t="s">
        <v>62</v>
      </c>
      <c r="E164" s="28">
        <v>88.86</v>
      </c>
      <c r="F164" s="50">
        <v>5533</v>
      </c>
      <c r="G164" s="50">
        <f t="shared" si="11"/>
        <v>491662.38</v>
      </c>
      <c r="H164" s="29">
        <v>4280</v>
      </c>
      <c r="I164" s="38">
        <f t="shared" si="12"/>
        <v>380320.8</v>
      </c>
      <c r="J164" s="28" t="s">
        <v>18</v>
      </c>
      <c r="K164" s="29" t="s">
        <v>27</v>
      </c>
      <c r="L164" s="26" t="s">
        <v>61</v>
      </c>
      <c r="M164" s="43">
        <v>15707642297</v>
      </c>
    </row>
    <row r="165" s="17" customFormat="1" ht="15" customHeight="1" spans="1:13">
      <c r="A165" s="26">
        <v>4</v>
      </c>
      <c r="B165" s="27" t="s">
        <v>63</v>
      </c>
      <c r="C165" s="28">
        <v>502</v>
      </c>
      <c r="D165" s="28" t="s">
        <v>62</v>
      </c>
      <c r="E165" s="28">
        <v>87.59</v>
      </c>
      <c r="F165" s="50">
        <v>5624</v>
      </c>
      <c r="G165" s="50">
        <f t="shared" si="11"/>
        <v>492606.16</v>
      </c>
      <c r="H165" s="29">
        <v>4380</v>
      </c>
      <c r="I165" s="38">
        <f t="shared" si="12"/>
        <v>383644.2</v>
      </c>
      <c r="J165" s="28" t="s">
        <v>18</v>
      </c>
      <c r="K165" s="29" t="s">
        <v>27</v>
      </c>
      <c r="L165" s="26" t="s">
        <v>61</v>
      </c>
      <c r="M165" s="43">
        <v>15707642297</v>
      </c>
    </row>
    <row r="166" s="17" customFormat="1" ht="15" customHeight="1" spans="1:13">
      <c r="A166" s="26">
        <v>5</v>
      </c>
      <c r="B166" s="27" t="s">
        <v>63</v>
      </c>
      <c r="C166" s="28">
        <v>204</v>
      </c>
      <c r="D166" s="28" t="s">
        <v>35</v>
      </c>
      <c r="E166" s="28">
        <v>58.64</v>
      </c>
      <c r="F166" s="50">
        <v>5349</v>
      </c>
      <c r="G166" s="50">
        <f t="shared" si="11"/>
        <v>313665.36</v>
      </c>
      <c r="H166" s="29">
        <v>4280</v>
      </c>
      <c r="I166" s="38">
        <f t="shared" si="12"/>
        <v>250979.2</v>
      </c>
      <c r="J166" s="28" t="s">
        <v>18</v>
      </c>
      <c r="K166" s="29" t="s">
        <v>27</v>
      </c>
      <c r="L166" s="26" t="s">
        <v>61</v>
      </c>
      <c r="M166" s="43">
        <v>15707642297</v>
      </c>
    </row>
    <row r="167" s="17" customFormat="1" ht="15" customHeight="1" spans="1:13">
      <c r="A167" s="26">
        <v>6</v>
      </c>
      <c r="B167" s="27" t="s">
        <v>63</v>
      </c>
      <c r="C167" s="28">
        <v>404</v>
      </c>
      <c r="D167" s="28" t="s">
        <v>35</v>
      </c>
      <c r="E167" s="28">
        <v>58.64</v>
      </c>
      <c r="F167" s="50">
        <v>5533</v>
      </c>
      <c r="G167" s="50">
        <f t="shared" si="11"/>
        <v>324455.12</v>
      </c>
      <c r="H167" s="29">
        <v>4280</v>
      </c>
      <c r="I167" s="38">
        <f t="shared" si="12"/>
        <v>250979.2</v>
      </c>
      <c r="J167" s="28" t="s">
        <v>18</v>
      </c>
      <c r="K167" s="29" t="s">
        <v>27</v>
      </c>
      <c r="L167" s="26" t="s">
        <v>61</v>
      </c>
      <c r="M167" s="43">
        <v>15707642297</v>
      </c>
    </row>
    <row r="170" s="17" customFormat="1" ht="15" customHeight="1" spans="1:13">
      <c r="A170" s="20" t="s">
        <v>64</v>
      </c>
      <c r="B170" s="20"/>
      <c r="C170" s="20"/>
      <c r="D170" s="20"/>
      <c r="E170" s="20"/>
      <c r="F170" s="30" t="s">
        <v>65</v>
      </c>
      <c r="G170" s="30"/>
      <c r="H170" s="30"/>
      <c r="I170" s="58"/>
      <c r="J170" s="30"/>
      <c r="K170" s="30"/>
      <c r="L170" s="30"/>
      <c r="M170" s="30"/>
    </row>
    <row r="171" s="17" customFormat="1" ht="15" customHeight="1" spans="1:13">
      <c r="A171" s="51" t="s">
        <v>3</v>
      </c>
      <c r="B171" s="51" t="s">
        <v>4</v>
      </c>
      <c r="C171" s="52" t="s">
        <v>5</v>
      </c>
      <c r="D171" s="52" t="s">
        <v>6</v>
      </c>
      <c r="E171" s="52" t="s">
        <v>7</v>
      </c>
      <c r="F171" s="52" t="s">
        <v>8</v>
      </c>
      <c r="G171" s="52" t="s">
        <v>9</v>
      </c>
      <c r="H171" s="52" t="s">
        <v>10</v>
      </c>
      <c r="I171" s="59" t="s">
        <v>11</v>
      </c>
      <c r="J171" s="52" t="s">
        <v>12</v>
      </c>
      <c r="K171" s="52" t="s">
        <v>13</v>
      </c>
      <c r="L171" s="51" t="s">
        <v>14</v>
      </c>
      <c r="M171" s="60" t="s">
        <v>15</v>
      </c>
    </row>
    <row r="172" s="17" customFormat="1" ht="15" customHeight="1" spans="1:13">
      <c r="A172" s="27"/>
      <c r="B172" s="27"/>
      <c r="C172" s="29"/>
      <c r="D172" s="29"/>
      <c r="E172" s="29"/>
      <c r="F172" s="29"/>
      <c r="G172" s="29"/>
      <c r="H172" s="29"/>
      <c r="I172" s="38"/>
      <c r="J172" s="29"/>
      <c r="K172" s="29"/>
      <c r="L172" s="27"/>
      <c r="M172" s="43"/>
    </row>
    <row r="173" s="17" customFormat="1" ht="15" customHeight="1" spans="1:13">
      <c r="A173" s="26">
        <v>1</v>
      </c>
      <c r="B173" s="27" t="s">
        <v>66</v>
      </c>
      <c r="C173" s="28">
        <v>101</v>
      </c>
      <c r="D173" s="28" t="s">
        <v>67</v>
      </c>
      <c r="E173" s="28">
        <v>143.76</v>
      </c>
      <c r="F173" s="53">
        <v>16800</v>
      </c>
      <c r="G173" s="53">
        <v>2415168</v>
      </c>
      <c r="H173" s="29">
        <v>5388</v>
      </c>
      <c r="I173" s="38">
        <v>774578.88</v>
      </c>
      <c r="J173" s="28" t="s">
        <v>33</v>
      </c>
      <c r="K173" s="29" t="s">
        <v>27</v>
      </c>
      <c r="L173" s="26" t="s">
        <v>68</v>
      </c>
      <c r="M173" s="43">
        <v>13650745501</v>
      </c>
    </row>
    <row r="174" s="17" customFormat="1" ht="15" customHeight="1" spans="1:13">
      <c r="A174" s="26">
        <v>2</v>
      </c>
      <c r="B174" s="27" t="s">
        <v>66</v>
      </c>
      <c r="C174" s="28">
        <v>103</v>
      </c>
      <c r="D174" s="28" t="s">
        <v>42</v>
      </c>
      <c r="E174" s="28">
        <v>114.9</v>
      </c>
      <c r="F174" s="53">
        <v>14500</v>
      </c>
      <c r="G174" s="53">
        <v>1666050</v>
      </c>
      <c r="H174" s="29">
        <v>5388</v>
      </c>
      <c r="I174" s="38">
        <v>619081.2</v>
      </c>
      <c r="J174" s="28" t="s">
        <v>33</v>
      </c>
      <c r="K174" s="29" t="s">
        <v>27</v>
      </c>
      <c r="L174" s="26" t="s">
        <v>68</v>
      </c>
      <c r="M174" s="43">
        <v>13650745501</v>
      </c>
    </row>
    <row r="175" s="17" customFormat="1" ht="15" customHeight="1" spans="1:13">
      <c r="A175" s="26">
        <v>3</v>
      </c>
      <c r="B175" s="27" t="s">
        <v>66</v>
      </c>
      <c r="C175" s="28">
        <v>105</v>
      </c>
      <c r="D175" s="28" t="s">
        <v>67</v>
      </c>
      <c r="E175" s="28">
        <v>158.91</v>
      </c>
      <c r="F175" s="53">
        <v>16800</v>
      </c>
      <c r="G175" s="53">
        <v>2669688</v>
      </c>
      <c r="H175" s="29">
        <v>5388</v>
      </c>
      <c r="I175" s="38">
        <v>856207.08</v>
      </c>
      <c r="J175" s="28" t="s">
        <v>33</v>
      </c>
      <c r="K175" s="29" t="s">
        <v>27</v>
      </c>
      <c r="L175" s="26" t="s">
        <v>68</v>
      </c>
      <c r="M175" s="43">
        <v>13650745501</v>
      </c>
    </row>
    <row r="176" s="17" customFormat="1" ht="15" customHeight="1" spans="1:13">
      <c r="A176" s="26">
        <v>4</v>
      </c>
      <c r="B176" s="27" t="s">
        <v>69</v>
      </c>
      <c r="C176" s="28">
        <v>101</v>
      </c>
      <c r="D176" s="28" t="s">
        <v>67</v>
      </c>
      <c r="E176" s="28">
        <v>158.97</v>
      </c>
      <c r="F176" s="53">
        <v>12205.17</v>
      </c>
      <c r="G176" s="53">
        <v>1940255.87</v>
      </c>
      <c r="H176" s="29">
        <v>5388</v>
      </c>
      <c r="I176" s="38">
        <v>856530.36</v>
      </c>
      <c r="J176" s="28" t="s">
        <v>33</v>
      </c>
      <c r="K176" s="29" t="s">
        <v>27</v>
      </c>
      <c r="L176" s="26" t="s">
        <v>68</v>
      </c>
      <c r="M176" s="43">
        <v>13650745501</v>
      </c>
    </row>
    <row r="177" s="17" customFormat="1" ht="15" customHeight="1" spans="1:13">
      <c r="A177" s="26">
        <v>5</v>
      </c>
      <c r="B177" s="27" t="s">
        <v>69</v>
      </c>
      <c r="C177" s="28">
        <v>105</v>
      </c>
      <c r="D177" s="28" t="s">
        <v>67</v>
      </c>
      <c r="E177" s="28">
        <v>143.36</v>
      </c>
      <c r="F177" s="53">
        <v>11484.99</v>
      </c>
      <c r="G177" s="53">
        <v>1646488.17</v>
      </c>
      <c r="H177" s="29">
        <v>5388</v>
      </c>
      <c r="I177" s="38">
        <v>772423.68</v>
      </c>
      <c r="J177" s="28" t="s">
        <v>33</v>
      </c>
      <c r="K177" s="29" t="s">
        <v>27</v>
      </c>
      <c r="L177" s="26" t="s">
        <v>68</v>
      </c>
      <c r="M177" s="43">
        <v>13650745501</v>
      </c>
    </row>
    <row r="178" s="17" customFormat="1" ht="15" customHeight="1" spans="1:13">
      <c r="A178" s="26">
        <v>6</v>
      </c>
      <c r="B178" s="27" t="s">
        <v>60</v>
      </c>
      <c r="C178" s="28">
        <v>105</v>
      </c>
      <c r="D178" s="28" t="s">
        <v>67</v>
      </c>
      <c r="E178" s="28">
        <v>141.3</v>
      </c>
      <c r="F178" s="53">
        <v>13636.18</v>
      </c>
      <c r="G178" s="53">
        <v>1926792.23</v>
      </c>
      <c r="H178" s="29">
        <v>5388</v>
      </c>
      <c r="I178" s="38">
        <v>761324.4</v>
      </c>
      <c r="J178" s="28" t="s">
        <v>33</v>
      </c>
      <c r="K178" s="29" t="s">
        <v>27</v>
      </c>
      <c r="L178" s="26" t="s">
        <v>68</v>
      </c>
      <c r="M178" s="43">
        <v>13650745501</v>
      </c>
    </row>
    <row r="179" s="17" customFormat="1" ht="15" customHeight="1" spans="1:13">
      <c r="A179" s="26">
        <v>7</v>
      </c>
      <c r="B179" s="27" t="s">
        <v>70</v>
      </c>
      <c r="C179" s="28">
        <v>201</v>
      </c>
      <c r="D179" s="28" t="s">
        <v>67</v>
      </c>
      <c r="E179" s="28">
        <v>150.65</v>
      </c>
      <c r="F179" s="53">
        <v>9064.97</v>
      </c>
      <c r="G179" s="53">
        <v>1365637.73</v>
      </c>
      <c r="H179" s="29">
        <v>5666</v>
      </c>
      <c r="I179" s="38">
        <v>853582.9</v>
      </c>
      <c r="J179" s="28" t="s">
        <v>33</v>
      </c>
      <c r="K179" s="29" t="s">
        <v>27</v>
      </c>
      <c r="L179" s="26" t="s">
        <v>68</v>
      </c>
      <c r="M179" s="43">
        <v>13650745501</v>
      </c>
    </row>
    <row r="180" s="17" customFormat="1" ht="15" customHeight="1" spans="1:13">
      <c r="A180" s="26">
        <v>8</v>
      </c>
      <c r="B180" s="27" t="s">
        <v>71</v>
      </c>
      <c r="C180" s="28">
        <v>2403</v>
      </c>
      <c r="D180" s="28" t="s">
        <v>46</v>
      </c>
      <c r="E180" s="28">
        <v>76.23</v>
      </c>
      <c r="F180" s="53">
        <v>8475.31</v>
      </c>
      <c r="G180" s="53">
        <v>646072.88</v>
      </c>
      <c r="H180" s="29">
        <v>5688</v>
      </c>
      <c r="I180" s="38">
        <v>433596.24</v>
      </c>
      <c r="J180" s="28" t="s">
        <v>33</v>
      </c>
      <c r="K180" s="29" t="s">
        <v>27</v>
      </c>
      <c r="L180" s="26" t="s">
        <v>68</v>
      </c>
      <c r="M180" s="43">
        <v>13650745501</v>
      </c>
    </row>
    <row r="181" s="17" customFormat="1" ht="15" customHeight="1" spans="1:13">
      <c r="A181" s="26">
        <v>9</v>
      </c>
      <c r="B181" s="27" t="s">
        <v>71</v>
      </c>
      <c r="C181" s="28">
        <v>2902</v>
      </c>
      <c r="D181" s="28" t="s">
        <v>42</v>
      </c>
      <c r="E181" s="28">
        <v>105.43</v>
      </c>
      <c r="F181" s="53">
        <v>8371.65</v>
      </c>
      <c r="G181" s="53">
        <v>882623.06</v>
      </c>
      <c r="H181" s="29">
        <v>5388</v>
      </c>
      <c r="I181" s="38">
        <v>568056.84</v>
      </c>
      <c r="J181" s="28" t="s">
        <v>33</v>
      </c>
      <c r="K181" s="29" t="s">
        <v>27</v>
      </c>
      <c r="L181" s="26" t="s">
        <v>68</v>
      </c>
      <c r="M181" s="43">
        <v>13650745501</v>
      </c>
    </row>
    <row r="182" s="17" customFormat="1" ht="15" customHeight="1" spans="1:13">
      <c r="A182" s="26">
        <v>10</v>
      </c>
      <c r="B182" s="27" t="s">
        <v>72</v>
      </c>
      <c r="C182" s="28">
        <v>202</v>
      </c>
      <c r="D182" s="28" t="s">
        <v>42</v>
      </c>
      <c r="E182" s="28">
        <v>116.61</v>
      </c>
      <c r="F182" s="53">
        <v>12427.91</v>
      </c>
      <c r="G182" s="53">
        <v>1144237.67</v>
      </c>
      <c r="H182" s="29">
        <v>5888</v>
      </c>
      <c r="I182" s="38">
        <v>686599.68</v>
      </c>
      <c r="J182" s="28" t="s">
        <v>33</v>
      </c>
      <c r="K182" s="29" t="s">
        <v>27</v>
      </c>
      <c r="L182" s="26" t="s">
        <v>68</v>
      </c>
      <c r="M182" s="43">
        <v>13650745501</v>
      </c>
    </row>
    <row r="183" s="17" customFormat="1" ht="15" customHeight="1" spans="1:13">
      <c r="A183" s="26">
        <v>11</v>
      </c>
      <c r="B183" s="27" t="s">
        <v>72</v>
      </c>
      <c r="C183" s="28">
        <v>203</v>
      </c>
      <c r="D183" s="28" t="s">
        <v>42</v>
      </c>
      <c r="E183" s="28">
        <v>116.17</v>
      </c>
      <c r="F183" s="53">
        <v>12236.73</v>
      </c>
      <c r="G183" s="53">
        <v>1122352.88</v>
      </c>
      <c r="H183" s="29">
        <v>5966</v>
      </c>
      <c r="I183" s="38">
        <v>693070.22</v>
      </c>
      <c r="J183" s="28" t="s">
        <v>33</v>
      </c>
      <c r="K183" s="29" t="s">
        <v>27</v>
      </c>
      <c r="L183" s="26" t="s">
        <v>68</v>
      </c>
      <c r="M183" s="43">
        <v>13650745501</v>
      </c>
    </row>
    <row r="184" s="17" customFormat="1" ht="15" customHeight="1" spans="1:13">
      <c r="A184" s="26">
        <v>12</v>
      </c>
      <c r="B184" s="27" t="s">
        <v>73</v>
      </c>
      <c r="C184" s="28">
        <v>202</v>
      </c>
      <c r="D184" s="28" t="s">
        <v>42</v>
      </c>
      <c r="E184" s="28">
        <v>115.79</v>
      </c>
      <c r="F184" s="53">
        <v>11124.3</v>
      </c>
      <c r="G184" s="53">
        <v>1020320.8</v>
      </c>
      <c r="H184" s="29">
        <v>5766</v>
      </c>
      <c r="I184" s="38">
        <v>667645.14</v>
      </c>
      <c r="J184" s="28" t="s">
        <v>33</v>
      </c>
      <c r="K184" s="29" t="s">
        <v>27</v>
      </c>
      <c r="L184" s="26" t="s">
        <v>68</v>
      </c>
      <c r="M184" s="43">
        <v>13650745501</v>
      </c>
    </row>
    <row r="185" s="17" customFormat="1" ht="15" customHeight="1" spans="1:13">
      <c r="A185" s="26">
        <v>13</v>
      </c>
      <c r="B185" s="27" t="s">
        <v>73</v>
      </c>
      <c r="C185" s="28">
        <v>203</v>
      </c>
      <c r="D185" s="28" t="s">
        <v>42</v>
      </c>
      <c r="E185" s="28">
        <v>116.24</v>
      </c>
      <c r="F185" s="53">
        <v>11298.1</v>
      </c>
      <c r="G185" s="53">
        <v>1040216.07</v>
      </c>
      <c r="H185" s="29">
        <v>5988</v>
      </c>
      <c r="I185" s="38">
        <v>696045.12</v>
      </c>
      <c r="J185" s="28" t="s">
        <v>33</v>
      </c>
      <c r="K185" s="29" t="s">
        <v>27</v>
      </c>
      <c r="L185" s="26" t="s">
        <v>68</v>
      </c>
      <c r="M185" s="43">
        <v>13650745501</v>
      </c>
    </row>
    <row r="186" s="17" customFormat="1" ht="15" customHeight="1" spans="1:13">
      <c r="A186" s="26">
        <v>14</v>
      </c>
      <c r="B186" s="27" t="s">
        <v>73</v>
      </c>
      <c r="C186" s="28">
        <v>402</v>
      </c>
      <c r="D186" s="28" t="s">
        <v>42</v>
      </c>
      <c r="E186" s="28">
        <v>116.79</v>
      </c>
      <c r="F186" s="53">
        <v>11086.9</v>
      </c>
      <c r="G186" s="53">
        <v>1016890.47</v>
      </c>
      <c r="H186" s="29">
        <v>5988</v>
      </c>
      <c r="I186" s="38">
        <v>699338.52</v>
      </c>
      <c r="J186" s="28" t="s">
        <v>33</v>
      </c>
      <c r="K186" s="29" t="s">
        <v>27</v>
      </c>
      <c r="L186" s="26" t="s">
        <v>68</v>
      </c>
      <c r="M186" s="43">
        <v>13650745501</v>
      </c>
    </row>
    <row r="187" s="17" customFormat="1" ht="15" customHeight="1" spans="1:13">
      <c r="A187" s="26">
        <v>15</v>
      </c>
      <c r="B187" s="27" t="s">
        <v>74</v>
      </c>
      <c r="C187" s="28">
        <v>101</v>
      </c>
      <c r="D187" s="28" t="s">
        <v>67</v>
      </c>
      <c r="E187" s="28">
        <v>148.7</v>
      </c>
      <c r="F187" s="53">
        <v>12522</v>
      </c>
      <c r="G187" s="53">
        <v>1474011.7</v>
      </c>
      <c r="H187" s="29">
        <v>5666</v>
      </c>
      <c r="I187" s="38">
        <v>842534.2</v>
      </c>
      <c r="J187" s="28" t="s">
        <v>33</v>
      </c>
      <c r="K187" s="29" t="s">
        <v>27</v>
      </c>
      <c r="L187" s="26" t="s">
        <v>68</v>
      </c>
      <c r="M187" s="43">
        <v>13650745501</v>
      </c>
    </row>
    <row r="188" s="17" customFormat="1" ht="15" customHeight="1" spans="1:13">
      <c r="A188" s="26">
        <v>16</v>
      </c>
      <c r="B188" s="27" t="s">
        <v>74</v>
      </c>
      <c r="C188" s="28">
        <v>2102</v>
      </c>
      <c r="D188" s="28" t="s">
        <v>42</v>
      </c>
      <c r="E188" s="28">
        <v>116.31</v>
      </c>
      <c r="F188" s="53">
        <v>12356.3</v>
      </c>
      <c r="G188" s="53">
        <v>1137644.541</v>
      </c>
      <c r="H188" s="29">
        <v>6486</v>
      </c>
      <c r="I188" s="38">
        <v>724386.66</v>
      </c>
      <c r="J188" s="28" t="s">
        <v>33</v>
      </c>
      <c r="K188" s="29" t="s">
        <v>27</v>
      </c>
      <c r="L188" s="26" t="s">
        <v>68</v>
      </c>
      <c r="M188" s="43">
        <v>13650745501</v>
      </c>
    </row>
    <row r="189" s="17" customFormat="1" ht="15" customHeight="1" spans="1:13">
      <c r="A189" s="26">
        <v>17</v>
      </c>
      <c r="B189" s="27" t="s">
        <v>74</v>
      </c>
      <c r="C189" s="28">
        <v>2302</v>
      </c>
      <c r="D189" s="28" t="s">
        <v>42</v>
      </c>
      <c r="E189" s="28">
        <v>116.31</v>
      </c>
      <c r="F189" s="53">
        <v>12288.1</v>
      </c>
      <c r="G189" s="53">
        <v>1131365.367</v>
      </c>
      <c r="H189" s="29">
        <v>6533</v>
      </c>
      <c r="I189" s="38">
        <v>729853.23</v>
      </c>
      <c r="J189" s="28" t="s">
        <v>33</v>
      </c>
      <c r="K189" s="29" t="s">
        <v>27</v>
      </c>
      <c r="L189" s="26" t="s">
        <v>68</v>
      </c>
      <c r="M189" s="43">
        <v>13650745501</v>
      </c>
    </row>
    <row r="190" s="17" customFormat="1" ht="15" customHeight="1" spans="1:13">
      <c r="A190" s="26">
        <v>18</v>
      </c>
      <c r="B190" s="27" t="s">
        <v>74</v>
      </c>
      <c r="C190" s="28">
        <v>2401</v>
      </c>
      <c r="D190" s="28" t="s">
        <v>67</v>
      </c>
      <c r="E190" s="28">
        <v>154.2</v>
      </c>
      <c r="F190" s="53">
        <v>13495.9</v>
      </c>
      <c r="G190" s="53">
        <v>1649738.816</v>
      </c>
      <c r="H190" s="29">
        <v>7273</v>
      </c>
      <c r="I190" s="38">
        <v>1091496.6</v>
      </c>
      <c r="J190" s="28" t="s">
        <v>33</v>
      </c>
      <c r="K190" s="29" t="s">
        <v>27</v>
      </c>
      <c r="L190" s="26" t="s">
        <v>68</v>
      </c>
      <c r="M190" s="43">
        <v>13650745501</v>
      </c>
    </row>
    <row r="191" s="17" customFormat="1" ht="15" customHeight="1" spans="1:13">
      <c r="A191" s="26">
        <v>19</v>
      </c>
      <c r="B191" s="27" t="s">
        <v>74</v>
      </c>
      <c r="C191" s="28">
        <v>2403</v>
      </c>
      <c r="D191" s="28" t="s">
        <v>42</v>
      </c>
      <c r="E191" s="28">
        <v>115.87</v>
      </c>
      <c r="F191" s="53">
        <v>12010.9</v>
      </c>
      <c r="G191" s="53">
        <v>1101639.748</v>
      </c>
      <c r="H191" s="29">
        <v>6586</v>
      </c>
      <c r="I191" s="38">
        <v>733119.82</v>
      </c>
      <c r="J191" s="28" t="s">
        <v>33</v>
      </c>
      <c r="K191" s="29" t="s">
        <v>27</v>
      </c>
      <c r="L191" s="26" t="s">
        <v>68</v>
      </c>
      <c r="M191" s="43">
        <v>13650745501</v>
      </c>
    </row>
    <row r="192" s="17" customFormat="1" ht="15" customHeight="1" spans="1:13">
      <c r="A192" s="26">
        <v>20</v>
      </c>
      <c r="B192" s="27" t="s">
        <v>74</v>
      </c>
      <c r="C192" s="28">
        <v>2502</v>
      </c>
      <c r="D192" s="28" t="s">
        <v>42</v>
      </c>
      <c r="E192" s="28">
        <v>116.31</v>
      </c>
      <c r="F192" s="53">
        <v>12235.3</v>
      </c>
      <c r="G192" s="53">
        <v>1126504.071</v>
      </c>
      <c r="H192" s="29">
        <v>6581</v>
      </c>
      <c r="I192" s="38">
        <v>735436.11</v>
      </c>
      <c r="J192" s="28" t="s">
        <v>33</v>
      </c>
      <c r="K192" s="29" t="s">
        <v>27</v>
      </c>
      <c r="L192" s="26" t="s">
        <v>68</v>
      </c>
      <c r="M192" s="43">
        <v>13650745501</v>
      </c>
    </row>
    <row r="193" s="17" customFormat="1" ht="15" customHeight="1" spans="1:13">
      <c r="A193" s="26">
        <v>21</v>
      </c>
      <c r="B193" s="27" t="s">
        <v>74</v>
      </c>
      <c r="C193" s="28">
        <v>2503</v>
      </c>
      <c r="D193" s="28" t="s">
        <v>42</v>
      </c>
      <c r="E193" s="28">
        <v>115.87</v>
      </c>
      <c r="F193" s="53">
        <v>12062.6</v>
      </c>
      <c r="G193" s="53">
        <v>1106381.672</v>
      </c>
      <c r="H193" s="29">
        <v>6816</v>
      </c>
      <c r="I193" s="38">
        <v>759769.92</v>
      </c>
      <c r="J193" s="28" t="s">
        <v>33</v>
      </c>
      <c r="K193" s="29" t="s">
        <v>27</v>
      </c>
      <c r="L193" s="26" t="s">
        <v>68</v>
      </c>
      <c r="M193" s="43">
        <v>13650745501</v>
      </c>
    </row>
    <row r="194" s="17" customFormat="1" ht="15" customHeight="1" spans="1:13">
      <c r="A194" s="26">
        <v>22</v>
      </c>
      <c r="B194" s="27" t="s">
        <v>74</v>
      </c>
      <c r="C194" s="28">
        <v>2602</v>
      </c>
      <c r="D194" s="28" t="s">
        <v>42</v>
      </c>
      <c r="E194" s="28">
        <v>116.31</v>
      </c>
      <c r="F194" s="53">
        <v>12201.2</v>
      </c>
      <c r="G194" s="53">
        <v>1123364.484</v>
      </c>
      <c r="H194" s="29">
        <v>6605</v>
      </c>
      <c r="I194" s="38">
        <v>738227.55</v>
      </c>
      <c r="J194" s="28" t="s">
        <v>33</v>
      </c>
      <c r="K194" s="29" t="s">
        <v>27</v>
      </c>
      <c r="L194" s="26" t="s">
        <v>68</v>
      </c>
      <c r="M194" s="43">
        <v>13650745501</v>
      </c>
    </row>
    <row r="195" s="17" customFormat="1" ht="15" customHeight="1" spans="1:13">
      <c r="A195" s="26">
        <v>23</v>
      </c>
      <c r="B195" s="27" t="s">
        <v>74</v>
      </c>
      <c r="C195" s="28">
        <v>2603</v>
      </c>
      <c r="D195" s="28" t="s">
        <v>42</v>
      </c>
      <c r="E195" s="28">
        <v>115.87</v>
      </c>
      <c r="F195" s="53">
        <v>12027.4</v>
      </c>
      <c r="G195" s="53">
        <v>1103153.128</v>
      </c>
      <c r="H195" s="29">
        <v>6841</v>
      </c>
      <c r="I195" s="38">
        <v>762666.67</v>
      </c>
      <c r="J195" s="28" t="s">
        <v>33</v>
      </c>
      <c r="K195" s="29" t="s">
        <v>27</v>
      </c>
      <c r="L195" s="26" t="s">
        <v>68</v>
      </c>
      <c r="M195" s="43">
        <v>13650745501</v>
      </c>
    </row>
    <row r="196" s="17" customFormat="1" ht="15" customHeight="1" spans="1:13">
      <c r="A196" s="26">
        <v>24</v>
      </c>
      <c r="B196" s="27" t="s">
        <v>74</v>
      </c>
      <c r="C196" s="28">
        <v>2702</v>
      </c>
      <c r="D196" s="28" t="s">
        <v>42</v>
      </c>
      <c r="E196" s="28">
        <v>116.31</v>
      </c>
      <c r="F196" s="53">
        <v>12166</v>
      </c>
      <c r="G196" s="53">
        <v>1120123.62</v>
      </c>
      <c r="H196" s="29">
        <v>6628</v>
      </c>
      <c r="I196" s="38">
        <v>740902.68</v>
      </c>
      <c r="J196" s="28" t="s">
        <v>33</v>
      </c>
      <c r="K196" s="29" t="s">
        <v>27</v>
      </c>
      <c r="L196" s="26" t="s">
        <v>68</v>
      </c>
      <c r="M196" s="43">
        <v>13650745501</v>
      </c>
    </row>
    <row r="197" s="17" customFormat="1" ht="15" customHeight="1" spans="1:13">
      <c r="A197" s="26">
        <v>25</v>
      </c>
      <c r="B197" s="27" t="s">
        <v>74</v>
      </c>
      <c r="C197" s="28">
        <v>2703</v>
      </c>
      <c r="D197" s="28" t="s">
        <v>42</v>
      </c>
      <c r="E197" s="28">
        <v>115.87</v>
      </c>
      <c r="F197" s="53">
        <v>11993.3</v>
      </c>
      <c r="G197" s="53">
        <v>1100025.476</v>
      </c>
      <c r="H197" s="29">
        <v>6866</v>
      </c>
      <c r="I197" s="38">
        <v>765563.42</v>
      </c>
      <c r="J197" s="28" t="s">
        <v>33</v>
      </c>
      <c r="K197" s="29" t="s">
        <v>27</v>
      </c>
      <c r="L197" s="26" t="s">
        <v>68</v>
      </c>
      <c r="M197" s="43">
        <v>13650745501</v>
      </c>
    </row>
    <row r="198" s="17" customFormat="1" ht="15" customHeight="1" spans="1:13">
      <c r="A198" s="26">
        <v>26</v>
      </c>
      <c r="B198" s="27" t="s">
        <v>75</v>
      </c>
      <c r="C198" s="28">
        <v>803</v>
      </c>
      <c r="D198" s="28" t="s">
        <v>46</v>
      </c>
      <c r="E198" s="28">
        <v>75.15</v>
      </c>
      <c r="F198" s="53">
        <v>11612.7</v>
      </c>
      <c r="G198" s="53">
        <v>685846.06</v>
      </c>
      <c r="H198" s="29">
        <v>5688</v>
      </c>
      <c r="I198" s="38">
        <v>427453.2</v>
      </c>
      <c r="J198" s="28" t="s">
        <v>33</v>
      </c>
      <c r="K198" s="29" t="s">
        <v>27</v>
      </c>
      <c r="L198" s="26" t="s">
        <v>68</v>
      </c>
      <c r="M198" s="43">
        <v>13650745501</v>
      </c>
    </row>
    <row r="199" s="17" customFormat="1" ht="15" customHeight="1" spans="1:13">
      <c r="A199" s="26">
        <v>27</v>
      </c>
      <c r="B199" s="27" t="s">
        <v>75</v>
      </c>
      <c r="C199" s="28">
        <v>1403</v>
      </c>
      <c r="D199" s="28" t="s">
        <v>46</v>
      </c>
      <c r="E199" s="28">
        <v>75.15</v>
      </c>
      <c r="F199" s="53">
        <v>12156.1</v>
      </c>
      <c r="G199" s="53">
        <v>717939.27</v>
      </c>
      <c r="H199" s="29">
        <v>5688</v>
      </c>
      <c r="I199" s="38">
        <v>427453.2</v>
      </c>
      <c r="J199" s="28" t="s">
        <v>33</v>
      </c>
      <c r="K199" s="29" t="s">
        <v>27</v>
      </c>
      <c r="L199" s="26" t="s">
        <v>68</v>
      </c>
      <c r="M199" s="43">
        <v>13650745501</v>
      </c>
    </row>
    <row r="200" s="17" customFormat="1" ht="15" customHeight="1" spans="1:13">
      <c r="A200" s="26">
        <v>28</v>
      </c>
      <c r="B200" s="27" t="s">
        <v>75</v>
      </c>
      <c r="C200" s="28">
        <v>2203</v>
      </c>
      <c r="D200" s="28" t="s">
        <v>46</v>
      </c>
      <c r="E200" s="28">
        <v>75.15</v>
      </c>
      <c r="F200" s="53">
        <v>12173.7</v>
      </c>
      <c r="G200" s="53">
        <v>718978.722</v>
      </c>
      <c r="H200" s="29">
        <v>6691</v>
      </c>
      <c r="I200" s="38">
        <v>472828.65</v>
      </c>
      <c r="J200" s="28" t="s">
        <v>33</v>
      </c>
      <c r="K200" s="29" t="s">
        <v>27</v>
      </c>
      <c r="L200" s="26" t="s">
        <v>68</v>
      </c>
      <c r="M200" s="43">
        <v>13650745501</v>
      </c>
    </row>
    <row r="201" s="17" customFormat="1" ht="15" customHeight="1" spans="1:13">
      <c r="A201" s="26">
        <v>29</v>
      </c>
      <c r="B201" s="27" t="s">
        <v>75</v>
      </c>
      <c r="C201" s="28">
        <v>2205</v>
      </c>
      <c r="D201" s="28" t="s">
        <v>42</v>
      </c>
      <c r="E201" s="28">
        <v>123.83</v>
      </c>
      <c r="F201" s="53">
        <v>12175.9</v>
      </c>
      <c r="G201" s="53">
        <v>1184836.829</v>
      </c>
      <c r="H201" s="29">
        <v>6638</v>
      </c>
      <c r="I201" s="38">
        <v>791983.54</v>
      </c>
      <c r="J201" s="28" t="s">
        <v>33</v>
      </c>
      <c r="K201" s="29" t="s">
        <v>27</v>
      </c>
      <c r="L201" s="26" t="s">
        <v>68</v>
      </c>
      <c r="M201" s="43">
        <v>13650745501</v>
      </c>
    </row>
    <row r="202" s="17" customFormat="1" ht="15" customHeight="1" spans="1:13">
      <c r="A202" s="26">
        <v>30</v>
      </c>
      <c r="B202" s="27" t="s">
        <v>75</v>
      </c>
      <c r="C202" s="28">
        <v>2303</v>
      </c>
      <c r="D202" s="28" t="s">
        <v>46</v>
      </c>
      <c r="E202" s="28">
        <v>75.15</v>
      </c>
      <c r="F202" s="53">
        <v>12138.5</v>
      </c>
      <c r="G202" s="53">
        <v>716899.81</v>
      </c>
      <c r="H202" s="29">
        <v>6715</v>
      </c>
      <c r="I202" s="38">
        <v>474632.25</v>
      </c>
      <c r="J202" s="28" t="s">
        <v>33</v>
      </c>
      <c r="K202" s="29" t="s">
        <v>27</v>
      </c>
      <c r="L202" s="26" t="s">
        <v>68</v>
      </c>
      <c r="M202" s="43">
        <v>13650745501</v>
      </c>
    </row>
    <row r="203" s="17" customFormat="1" ht="15" customHeight="1" spans="1:13">
      <c r="A203" s="26">
        <v>31</v>
      </c>
      <c r="B203" s="27" t="s">
        <v>75</v>
      </c>
      <c r="C203" s="28">
        <v>2502</v>
      </c>
      <c r="D203" s="28" t="s">
        <v>42</v>
      </c>
      <c r="E203" s="28">
        <v>103.94</v>
      </c>
      <c r="F203" s="53">
        <v>12096.7</v>
      </c>
      <c r="G203" s="53">
        <v>988058.456</v>
      </c>
      <c r="H203" s="29">
        <v>6572</v>
      </c>
      <c r="I203" s="38">
        <v>653093.68</v>
      </c>
      <c r="J203" s="28" t="s">
        <v>33</v>
      </c>
      <c r="K203" s="29" t="s">
        <v>27</v>
      </c>
      <c r="L203" s="26" t="s">
        <v>68</v>
      </c>
      <c r="M203" s="43">
        <v>13650745501</v>
      </c>
    </row>
    <row r="204" s="17" customFormat="1" ht="15" customHeight="1" spans="1:13">
      <c r="A204" s="26">
        <v>32</v>
      </c>
      <c r="B204" s="27" t="s">
        <v>75</v>
      </c>
      <c r="C204" s="28">
        <v>2503</v>
      </c>
      <c r="D204" s="28" t="s">
        <v>46</v>
      </c>
      <c r="E204" s="28">
        <v>75.15</v>
      </c>
      <c r="F204" s="53">
        <v>12085.7</v>
      </c>
      <c r="G204" s="53">
        <v>713781.442</v>
      </c>
      <c r="H204" s="29">
        <v>6764</v>
      </c>
      <c r="I204" s="38">
        <v>478314.6</v>
      </c>
      <c r="J204" s="28" t="s">
        <v>33</v>
      </c>
      <c r="K204" s="29" t="s">
        <v>27</v>
      </c>
      <c r="L204" s="26" t="s">
        <v>68</v>
      </c>
      <c r="M204" s="43">
        <v>13650745501</v>
      </c>
    </row>
    <row r="205" s="17" customFormat="1" ht="15" customHeight="1" spans="1:13">
      <c r="A205" s="26">
        <v>33</v>
      </c>
      <c r="B205" s="27" t="s">
        <v>75</v>
      </c>
      <c r="C205" s="28">
        <v>2603</v>
      </c>
      <c r="D205" s="28" t="s">
        <v>46</v>
      </c>
      <c r="E205" s="28">
        <v>75.15</v>
      </c>
      <c r="F205" s="53">
        <v>12050.5</v>
      </c>
      <c r="G205" s="53">
        <v>711702.53</v>
      </c>
      <c r="H205" s="29">
        <v>6788</v>
      </c>
      <c r="I205" s="38">
        <v>480118.2</v>
      </c>
      <c r="J205" s="28" t="s">
        <v>33</v>
      </c>
      <c r="K205" s="29" t="s">
        <v>27</v>
      </c>
      <c r="L205" s="26" t="s">
        <v>68</v>
      </c>
      <c r="M205" s="43">
        <v>13650745501</v>
      </c>
    </row>
    <row r="206" s="17" customFormat="1" ht="15" customHeight="1" spans="1:13">
      <c r="A206" s="26">
        <v>34</v>
      </c>
      <c r="B206" s="27" t="s">
        <v>75</v>
      </c>
      <c r="C206" s="28">
        <v>2605</v>
      </c>
      <c r="D206" s="28" t="s">
        <v>42</v>
      </c>
      <c r="E206" s="28">
        <v>123.83</v>
      </c>
      <c r="F206" s="53">
        <v>12053.8</v>
      </c>
      <c r="G206" s="53">
        <v>1172955.278</v>
      </c>
      <c r="H206" s="29">
        <v>6734</v>
      </c>
      <c r="I206" s="38">
        <v>803871.22</v>
      </c>
      <c r="J206" s="28" t="s">
        <v>33</v>
      </c>
      <c r="K206" s="29" t="s">
        <v>27</v>
      </c>
      <c r="L206" s="26" t="s">
        <v>68</v>
      </c>
      <c r="M206" s="43">
        <v>13650745501</v>
      </c>
    </row>
    <row r="207" s="17" customFormat="1" ht="15" customHeight="1" spans="1:13">
      <c r="A207" s="26">
        <v>35</v>
      </c>
      <c r="B207" s="27" t="s">
        <v>75</v>
      </c>
      <c r="C207" s="28">
        <v>2702</v>
      </c>
      <c r="D207" s="28" t="s">
        <v>42</v>
      </c>
      <c r="E207" s="28">
        <v>103.94</v>
      </c>
      <c r="F207" s="53">
        <v>12026.3</v>
      </c>
      <c r="G207" s="53">
        <v>982308.184</v>
      </c>
      <c r="H207" s="29">
        <v>6620</v>
      </c>
      <c r="I207" s="38">
        <v>658082.8</v>
      </c>
      <c r="J207" s="28" t="s">
        <v>33</v>
      </c>
      <c r="K207" s="29" t="s">
        <v>27</v>
      </c>
      <c r="L207" s="26" t="s">
        <v>68</v>
      </c>
      <c r="M207" s="43">
        <v>13650745501</v>
      </c>
    </row>
    <row r="208" s="17" customFormat="1" ht="15" customHeight="1" spans="1:13">
      <c r="A208" s="26">
        <v>36</v>
      </c>
      <c r="B208" s="27" t="s">
        <v>75</v>
      </c>
      <c r="C208" s="28">
        <v>2703</v>
      </c>
      <c r="D208" s="28" t="s">
        <v>46</v>
      </c>
      <c r="E208" s="28">
        <v>75.15</v>
      </c>
      <c r="F208" s="53">
        <v>12015.3</v>
      </c>
      <c r="G208" s="53">
        <v>709623.618</v>
      </c>
      <c r="H208" s="29">
        <v>6812</v>
      </c>
      <c r="I208" s="38">
        <v>481921.8</v>
      </c>
      <c r="J208" s="28" t="s">
        <v>33</v>
      </c>
      <c r="K208" s="29" t="s">
        <v>27</v>
      </c>
      <c r="L208" s="26" t="s">
        <v>68</v>
      </c>
      <c r="M208" s="43">
        <v>13650745501</v>
      </c>
    </row>
    <row r="209" s="17" customFormat="1" ht="15" customHeight="1" spans="1:13">
      <c r="A209" s="26">
        <v>37</v>
      </c>
      <c r="B209" s="27" t="s">
        <v>75</v>
      </c>
      <c r="C209" s="28">
        <v>2705</v>
      </c>
      <c r="D209" s="28" t="s">
        <v>42</v>
      </c>
      <c r="E209" s="28">
        <v>123.83</v>
      </c>
      <c r="F209" s="53">
        <v>12018.6</v>
      </c>
      <c r="G209" s="53">
        <v>1169529.966</v>
      </c>
      <c r="H209" s="29">
        <v>6758</v>
      </c>
      <c r="I209" s="38">
        <v>806843.14</v>
      </c>
      <c r="J209" s="28" t="s">
        <v>33</v>
      </c>
      <c r="K209" s="29" t="s">
        <v>27</v>
      </c>
      <c r="L209" s="26" t="s">
        <v>68</v>
      </c>
      <c r="M209" s="43">
        <v>13650745501</v>
      </c>
    </row>
    <row r="212" ht="18" customHeight="1" spans="1:13">
      <c r="A212" s="20" t="s">
        <v>76</v>
      </c>
      <c r="B212" s="20"/>
      <c r="C212" s="20"/>
      <c r="D212" s="20"/>
      <c r="E212" s="20"/>
      <c r="F212" s="30" t="s">
        <v>77</v>
      </c>
      <c r="G212" s="30"/>
      <c r="H212" s="30"/>
      <c r="I212" s="30"/>
      <c r="J212" s="30"/>
      <c r="K212" s="30"/>
      <c r="L212" s="30"/>
      <c r="M212" s="30"/>
    </row>
    <row r="213" ht="18" customHeight="1" spans="1:13">
      <c r="A213" s="22" t="s">
        <v>3</v>
      </c>
      <c r="B213" s="22" t="s">
        <v>4</v>
      </c>
      <c r="C213" s="23" t="s">
        <v>5</v>
      </c>
      <c r="D213" s="23" t="s">
        <v>6</v>
      </c>
      <c r="E213" s="23" t="s">
        <v>7</v>
      </c>
      <c r="F213" s="23" t="s">
        <v>78</v>
      </c>
      <c r="G213" s="23" t="s">
        <v>9</v>
      </c>
      <c r="H213" s="23" t="s">
        <v>79</v>
      </c>
      <c r="I213" s="23" t="s">
        <v>80</v>
      </c>
      <c r="J213" s="23" t="s">
        <v>81</v>
      </c>
      <c r="K213" s="23" t="s">
        <v>13</v>
      </c>
      <c r="L213" s="22" t="s">
        <v>14</v>
      </c>
      <c r="M213" s="41" t="s">
        <v>15</v>
      </c>
    </row>
    <row r="214" ht="18" customHeight="1" spans="1:13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25"/>
      <c r="L214" s="24"/>
      <c r="M214" s="42"/>
    </row>
    <row r="215" ht="15" customHeight="1" spans="1:13">
      <c r="A215" s="61">
        <v>1</v>
      </c>
      <c r="B215" s="62">
        <v>2</v>
      </c>
      <c r="C215" s="61" t="s">
        <v>82</v>
      </c>
      <c r="D215" s="62" t="s">
        <v>83</v>
      </c>
      <c r="E215" s="61">
        <v>118.25</v>
      </c>
      <c r="F215" s="63">
        <f t="shared" ref="F215:F225" si="13">G215/E215</f>
        <v>5852</v>
      </c>
      <c r="G215" s="63">
        <v>691999</v>
      </c>
      <c r="H215" s="64">
        <f t="shared" ref="H215:H225" si="14">I215/E215</f>
        <v>5076.82875264271</v>
      </c>
      <c r="I215" s="70">
        <v>600335</v>
      </c>
      <c r="J215" s="28" t="s">
        <v>18</v>
      </c>
      <c r="K215" s="28" t="s">
        <v>27</v>
      </c>
      <c r="L215" s="26" t="s">
        <v>84</v>
      </c>
      <c r="M215" s="46">
        <v>13826233335</v>
      </c>
    </row>
    <row r="216" ht="15" customHeight="1" spans="1:13">
      <c r="A216" s="61">
        <v>2</v>
      </c>
      <c r="B216" s="62">
        <v>3</v>
      </c>
      <c r="C216" s="65" t="s">
        <v>85</v>
      </c>
      <c r="D216" s="62" t="s">
        <v>83</v>
      </c>
      <c r="E216" s="65">
        <v>117.17</v>
      </c>
      <c r="F216" s="63">
        <f t="shared" si="13"/>
        <v>5831.97917555688</v>
      </c>
      <c r="G216" s="63">
        <v>683333</v>
      </c>
      <c r="H216" s="64">
        <f t="shared" si="14"/>
        <v>5062.23436033114</v>
      </c>
      <c r="I216" s="70">
        <v>593142</v>
      </c>
      <c r="J216" s="28" t="s">
        <v>18</v>
      </c>
      <c r="K216" s="28" t="s">
        <v>27</v>
      </c>
      <c r="L216" s="26" t="s">
        <v>84</v>
      </c>
      <c r="M216" s="46">
        <v>13826233335</v>
      </c>
    </row>
    <row r="217" ht="15" customHeight="1" spans="1:13">
      <c r="A217" s="61">
        <v>3</v>
      </c>
      <c r="B217" s="62">
        <v>5</v>
      </c>
      <c r="C217" s="61" t="s">
        <v>86</v>
      </c>
      <c r="D217" s="62" t="s">
        <v>83</v>
      </c>
      <c r="E217" s="61">
        <v>140.68</v>
      </c>
      <c r="F217" s="63">
        <f t="shared" si="13"/>
        <v>5898.00255899915</v>
      </c>
      <c r="G217" s="63">
        <v>829731</v>
      </c>
      <c r="H217" s="64">
        <f t="shared" si="14"/>
        <v>5079.98294000569</v>
      </c>
      <c r="I217" s="70">
        <v>714652</v>
      </c>
      <c r="J217" s="28" t="s">
        <v>18</v>
      </c>
      <c r="K217" s="28" t="s">
        <v>27</v>
      </c>
      <c r="L217" s="26" t="s">
        <v>84</v>
      </c>
      <c r="M217" s="46">
        <v>13826233335</v>
      </c>
    </row>
    <row r="218" ht="15" customHeight="1" spans="1:13">
      <c r="A218" s="61">
        <v>4</v>
      </c>
      <c r="B218" s="62">
        <v>5</v>
      </c>
      <c r="C218" s="65" t="s">
        <v>87</v>
      </c>
      <c r="D218" s="62" t="s">
        <v>88</v>
      </c>
      <c r="E218" s="61">
        <v>132.45</v>
      </c>
      <c r="F218" s="63">
        <f t="shared" si="13"/>
        <v>6281.22310305776</v>
      </c>
      <c r="G218" s="63">
        <v>831948</v>
      </c>
      <c r="H218" s="64">
        <f t="shared" si="14"/>
        <v>5409.53567383918</v>
      </c>
      <c r="I218" s="70">
        <v>716493</v>
      </c>
      <c r="J218" s="28" t="s">
        <v>18</v>
      </c>
      <c r="K218" s="28" t="s">
        <v>27</v>
      </c>
      <c r="L218" s="26" t="s">
        <v>84</v>
      </c>
      <c r="M218" s="46">
        <v>13826233335</v>
      </c>
    </row>
    <row r="219" ht="15" customHeight="1" spans="1:13">
      <c r="A219" s="61">
        <v>5</v>
      </c>
      <c r="B219" s="62">
        <v>5</v>
      </c>
      <c r="C219" s="65" t="s">
        <v>89</v>
      </c>
      <c r="D219" s="62" t="s">
        <v>90</v>
      </c>
      <c r="E219" s="61">
        <v>132.45</v>
      </c>
      <c r="F219" s="63">
        <f t="shared" si="13"/>
        <v>6573.49188372971</v>
      </c>
      <c r="G219" s="63">
        <v>870659</v>
      </c>
      <c r="H219" s="64">
        <f t="shared" si="14"/>
        <v>5652.11778029445</v>
      </c>
      <c r="I219" s="70">
        <v>748623</v>
      </c>
      <c r="J219" s="28" t="s">
        <v>18</v>
      </c>
      <c r="K219" s="28" t="s">
        <v>27</v>
      </c>
      <c r="L219" s="26" t="s">
        <v>84</v>
      </c>
      <c r="M219" s="46">
        <v>13826233335</v>
      </c>
    </row>
    <row r="220" ht="15" customHeight="1" spans="1:13">
      <c r="A220" s="61">
        <v>6</v>
      </c>
      <c r="B220" s="62">
        <v>5</v>
      </c>
      <c r="C220" s="65" t="s">
        <v>91</v>
      </c>
      <c r="D220" s="62" t="s">
        <v>92</v>
      </c>
      <c r="E220" s="61">
        <v>132.45</v>
      </c>
      <c r="F220" s="63">
        <f t="shared" si="13"/>
        <v>6697.76519441299</v>
      </c>
      <c r="G220" s="63">
        <v>887119</v>
      </c>
      <c r="H220" s="64">
        <f t="shared" si="14"/>
        <v>5755.25858814647</v>
      </c>
      <c r="I220" s="70">
        <v>762284</v>
      </c>
      <c r="J220" s="28" t="s">
        <v>18</v>
      </c>
      <c r="K220" s="28" t="s">
        <v>27</v>
      </c>
      <c r="L220" s="26" t="s">
        <v>84</v>
      </c>
      <c r="M220" s="46">
        <v>13826233335</v>
      </c>
    </row>
    <row r="221" ht="15" customHeight="1" spans="1:13">
      <c r="A221" s="61">
        <v>7</v>
      </c>
      <c r="B221" s="62">
        <v>6</v>
      </c>
      <c r="C221" s="65" t="s">
        <v>93</v>
      </c>
      <c r="D221" s="62" t="s">
        <v>94</v>
      </c>
      <c r="E221" s="61">
        <v>119.18</v>
      </c>
      <c r="F221" s="63">
        <f t="shared" si="13"/>
        <v>5872.15975834872</v>
      </c>
      <c r="G221" s="63">
        <v>699844</v>
      </c>
      <c r="H221" s="64">
        <f t="shared" si="14"/>
        <v>5091.84426917268</v>
      </c>
      <c r="I221" s="70">
        <v>606846</v>
      </c>
      <c r="J221" s="28" t="s">
        <v>18</v>
      </c>
      <c r="K221" s="28" t="s">
        <v>27</v>
      </c>
      <c r="L221" s="26" t="s">
        <v>84</v>
      </c>
      <c r="M221" s="46">
        <v>13826233335</v>
      </c>
    </row>
    <row r="222" ht="15" customHeight="1" spans="1:13">
      <c r="A222" s="61">
        <v>8</v>
      </c>
      <c r="B222" s="62">
        <v>6</v>
      </c>
      <c r="C222" s="65" t="s">
        <v>95</v>
      </c>
      <c r="D222" s="62" t="s">
        <v>83</v>
      </c>
      <c r="E222" s="61">
        <v>132.88</v>
      </c>
      <c r="F222" s="63">
        <f t="shared" si="13"/>
        <v>5954.00361228176</v>
      </c>
      <c r="G222" s="63">
        <v>791168</v>
      </c>
      <c r="H222" s="64">
        <f t="shared" si="14"/>
        <v>5137.29680915111</v>
      </c>
      <c r="I222" s="70">
        <v>682644</v>
      </c>
      <c r="J222" s="28" t="s">
        <v>18</v>
      </c>
      <c r="K222" s="28" t="s">
        <v>27</v>
      </c>
      <c r="L222" s="26" t="s">
        <v>84</v>
      </c>
      <c r="M222" s="46">
        <v>13826233335</v>
      </c>
    </row>
    <row r="223" ht="15" customHeight="1" spans="1:13">
      <c r="A223" s="61">
        <v>9</v>
      </c>
      <c r="B223" s="62">
        <v>6</v>
      </c>
      <c r="C223" s="65" t="s">
        <v>96</v>
      </c>
      <c r="D223" s="62" t="s">
        <v>97</v>
      </c>
      <c r="E223" s="61">
        <v>133.33</v>
      </c>
      <c r="F223" s="63">
        <f t="shared" si="13"/>
        <v>6011.00277506938</v>
      </c>
      <c r="G223" s="63">
        <v>801447</v>
      </c>
      <c r="H223" s="64">
        <f t="shared" si="14"/>
        <v>5183.94959873997</v>
      </c>
      <c r="I223" s="70">
        <v>691176</v>
      </c>
      <c r="J223" s="28" t="s">
        <v>18</v>
      </c>
      <c r="K223" s="28" t="s">
        <v>27</v>
      </c>
      <c r="L223" s="26" t="s">
        <v>84</v>
      </c>
      <c r="M223" s="46">
        <v>13826233335</v>
      </c>
    </row>
    <row r="224" ht="15" customHeight="1" spans="1:13">
      <c r="A224" s="61">
        <v>10</v>
      </c>
      <c r="B224" s="62">
        <v>6</v>
      </c>
      <c r="C224" s="65" t="s">
        <v>98</v>
      </c>
      <c r="D224" s="62" t="s">
        <v>99</v>
      </c>
      <c r="E224" s="61">
        <v>141.27</v>
      </c>
      <c r="F224" s="63">
        <f t="shared" si="13"/>
        <v>6168.64160826786</v>
      </c>
      <c r="G224" s="63">
        <v>871444</v>
      </c>
      <c r="H224" s="64">
        <f t="shared" si="14"/>
        <v>5303.8437035464</v>
      </c>
      <c r="I224" s="70">
        <v>749274</v>
      </c>
      <c r="J224" s="28" t="s">
        <v>18</v>
      </c>
      <c r="K224" s="28" t="s">
        <v>27</v>
      </c>
      <c r="L224" s="26" t="s">
        <v>84</v>
      </c>
      <c r="M224" s="46">
        <v>13826233335</v>
      </c>
    </row>
    <row r="225" ht="15" customHeight="1" spans="1:13">
      <c r="A225" s="61">
        <v>11</v>
      </c>
      <c r="B225" s="62">
        <v>6</v>
      </c>
      <c r="C225" s="65" t="s">
        <v>100</v>
      </c>
      <c r="D225" s="62" t="s">
        <v>101</v>
      </c>
      <c r="E225" s="61">
        <v>141.27</v>
      </c>
      <c r="F225" s="63">
        <f t="shared" si="13"/>
        <v>6370.60239258158</v>
      </c>
      <c r="G225" s="66">
        <v>899975</v>
      </c>
      <c r="H225" s="64">
        <f t="shared" si="14"/>
        <v>5471.46598711687</v>
      </c>
      <c r="I225" s="70">
        <v>772954</v>
      </c>
      <c r="J225" s="28" t="s">
        <v>18</v>
      </c>
      <c r="K225" s="28" t="s">
        <v>27</v>
      </c>
      <c r="L225" s="26" t="s">
        <v>84</v>
      </c>
      <c r="M225" s="46">
        <v>13826233335</v>
      </c>
    </row>
    <row r="228" s="1" customFormat="1" ht="18" customHeight="1" spans="1:13">
      <c r="A228" s="20" t="s">
        <v>102</v>
      </c>
      <c r="B228" s="20"/>
      <c r="C228" s="20"/>
      <c r="D228" s="20"/>
      <c r="E228" s="20"/>
      <c r="F228" s="30" t="s">
        <v>103</v>
      </c>
      <c r="G228" s="30"/>
      <c r="H228" s="30"/>
      <c r="I228" s="30"/>
      <c r="J228" s="30"/>
      <c r="K228" s="30"/>
      <c r="L228" s="30"/>
      <c r="M228" s="30"/>
    </row>
    <row r="229" s="1" customFormat="1" ht="18" customHeight="1" spans="1:13">
      <c r="A229" s="22" t="s">
        <v>3</v>
      </c>
      <c r="B229" s="22" t="s">
        <v>4</v>
      </c>
      <c r="C229" s="23" t="s">
        <v>5</v>
      </c>
      <c r="D229" s="23" t="s">
        <v>6</v>
      </c>
      <c r="E229" s="23" t="s">
        <v>7</v>
      </c>
      <c r="F229" s="23" t="s">
        <v>8</v>
      </c>
      <c r="G229" s="23" t="s">
        <v>9</v>
      </c>
      <c r="H229" s="23" t="s">
        <v>10</v>
      </c>
      <c r="I229" s="23" t="s">
        <v>11</v>
      </c>
      <c r="J229" s="23" t="s">
        <v>12</v>
      </c>
      <c r="K229" s="23" t="s">
        <v>13</v>
      </c>
      <c r="L229" s="22" t="s">
        <v>14</v>
      </c>
      <c r="M229" s="41" t="s">
        <v>15</v>
      </c>
    </row>
    <row r="230" s="1" customFormat="1" ht="18" customHeight="1" spans="1:13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25"/>
      <c r="L230" s="24"/>
      <c r="M230" s="42"/>
    </row>
    <row r="231" s="18" customFormat="1" ht="15" customHeight="1" spans="1:13">
      <c r="A231" s="26">
        <v>1</v>
      </c>
      <c r="B231" s="27">
        <v>5</v>
      </c>
      <c r="C231" s="67">
        <v>505</v>
      </c>
      <c r="D231" s="46" t="s">
        <v>32</v>
      </c>
      <c r="E231" s="46">
        <v>103.15</v>
      </c>
      <c r="F231" s="68">
        <v>5582.35294117647</v>
      </c>
      <c r="G231" s="68">
        <v>575819.705882353</v>
      </c>
      <c r="H231" s="69">
        <v>5359.903038</v>
      </c>
      <c r="I231" s="68">
        <f t="shared" ref="I231:I250" si="15">H231*E231</f>
        <v>552873.9983697</v>
      </c>
      <c r="J231" s="28" t="s">
        <v>18</v>
      </c>
      <c r="K231" s="29" t="s">
        <v>19</v>
      </c>
      <c r="L231" s="26" t="s">
        <v>104</v>
      </c>
      <c r="M231" s="43">
        <v>18826599766</v>
      </c>
    </row>
    <row r="232" s="18" customFormat="1" ht="15" customHeight="1" spans="1:13">
      <c r="A232" s="26">
        <v>2</v>
      </c>
      <c r="B232" s="27">
        <v>5</v>
      </c>
      <c r="C232" s="46">
        <v>1005</v>
      </c>
      <c r="D232" s="46" t="s">
        <v>32</v>
      </c>
      <c r="E232" s="46">
        <v>103.15</v>
      </c>
      <c r="F232" s="68">
        <v>5735.29411764706</v>
      </c>
      <c r="G232" s="68">
        <v>591595.588235294</v>
      </c>
      <c r="H232" s="69">
        <v>5493.803038</v>
      </c>
      <c r="I232" s="68">
        <f t="shared" si="15"/>
        <v>566685.7833697</v>
      </c>
      <c r="J232" s="28" t="s">
        <v>18</v>
      </c>
      <c r="K232" s="29" t="s">
        <v>19</v>
      </c>
      <c r="L232" s="26" t="s">
        <v>104</v>
      </c>
      <c r="M232" s="43">
        <v>18826599766</v>
      </c>
    </row>
    <row r="233" s="18" customFormat="1" ht="15" customHeight="1" spans="1:13">
      <c r="A233" s="26">
        <v>3</v>
      </c>
      <c r="B233" s="27">
        <v>5</v>
      </c>
      <c r="C233" s="46">
        <v>1105</v>
      </c>
      <c r="D233" s="46" t="s">
        <v>32</v>
      </c>
      <c r="E233" s="46">
        <v>103.15</v>
      </c>
      <c r="F233" s="68">
        <v>5768.82352941176</v>
      </c>
      <c r="G233" s="68">
        <v>594022.647058823</v>
      </c>
      <c r="H233" s="69">
        <v>5514.403038</v>
      </c>
      <c r="I233" s="68">
        <f t="shared" si="15"/>
        <v>568810.6733697</v>
      </c>
      <c r="J233" s="28" t="s">
        <v>18</v>
      </c>
      <c r="K233" s="29" t="s">
        <v>19</v>
      </c>
      <c r="L233" s="26" t="s">
        <v>104</v>
      </c>
      <c r="M233" s="43">
        <v>18826599766</v>
      </c>
    </row>
    <row r="234" s="18" customFormat="1" ht="15" customHeight="1" spans="1:13">
      <c r="A234" s="26">
        <v>4</v>
      </c>
      <c r="B234" s="27">
        <v>5</v>
      </c>
      <c r="C234" s="46">
        <v>1205</v>
      </c>
      <c r="D234" s="46" t="s">
        <v>32</v>
      </c>
      <c r="E234" s="46">
        <v>103.15</v>
      </c>
      <c r="F234" s="68">
        <v>5792.35294117647</v>
      </c>
      <c r="G234" s="68">
        <v>596449.705882353</v>
      </c>
      <c r="H234" s="69">
        <v>5535.003038</v>
      </c>
      <c r="I234" s="68">
        <f t="shared" si="15"/>
        <v>570935.5633697</v>
      </c>
      <c r="J234" s="28" t="s">
        <v>18</v>
      </c>
      <c r="K234" s="29" t="s">
        <v>19</v>
      </c>
      <c r="L234" s="26" t="s">
        <v>104</v>
      </c>
      <c r="M234" s="43">
        <v>18826599766</v>
      </c>
    </row>
    <row r="235" s="18" customFormat="1" ht="15" customHeight="1" spans="1:13">
      <c r="A235" s="26">
        <v>5</v>
      </c>
      <c r="B235" s="27">
        <v>5</v>
      </c>
      <c r="C235" s="46">
        <v>601</v>
      </c>
      <c r="D235" s="46" t="s">
        <v>36</v>
      </c>
      <c r="E235" s="46">
        <v>122.62</v>
      </c>
      <c r="F235" s="68">
        <v>6288.23529411765</v>
      </c>
      <c r="G235" s="68">
        <v>771063.411764706</v>
      </c>
      <c r="H235" s="69">
        <v>5842.85</v>
      </c>
      <c r="I235" s="68">
        <f t="shared" si="15"/>
        <v>716450.267</v>
      </c>
      <c r="J235" s="28" t="s">
        <v>18</v>
      </c>
      <c r="K235" s="29" t="s">
        <v>19</v>
      </c>
      <c r="L235" s="26" t="s">
        <v>104</v>
      </c>
      <c r="M235" s="43">
        <v>18826599766</v>
      </c>
    </row>
    <row r="236" s="18" customFormat="1" ht="15" customHeight="1" spans="1:13">
      <c r="A236" s="26">
        <v>6</v>
      </c>
      <c r="B236" s="27">
        <v>5</v>
      </c>
      <c r="C236" s="46">
        <v>701</v>
      </c>
      <c r="D236" s="46" t="s">
        <v>36</v>
      </c>
      <c r="E236" s="46">
        <v>122.62</v>
      </c>
      <c r="F236" s="68">
        <v>6311.76470588235</v>
      </c>
      <c r="G236" s="68">
        <v>773948.588235294</v>
      </c>
      <c r="H236" s="69">
        <v>5883.45</v>
      </c>
      <c r="I236" s="68">
        <f t="shared" si="15"/>
        <v>721428.639</v>
      </c>
      <c r="J236" s="28" t="s">
        <v>18</v>
      </c>
      <c r="K236" s="29" t="s">
        <v>19</v>
      </c>
      <c r="L236" s="26" t="s">
        <v>104</v>
      </c>
      <c r="M236" s="43">
        <v>18826599766</v>
      </c>
    </row>
    <row r="237" s="18" customFormat="1" ht="15" customHeight="1" spans="1:13">
      <c r="A237" s="26">
        <v>7</v>
      </c>
      <c r="B237" s="27">
        <v>5</v>
      </c>
      <c r="C237" s="46">
        <v>801</v>
      </c>
      <c r="D237" s="46" t="s">
        <v>36</v>
      </c>
      <c r="E237" s="46">
        <v>122.62</v>
      </c>
      <c r="F237" s="68">
        <v>6335.29411764706</v>
      </c>
      <c r="G237" s="68">
        <v>776833.764705883</v>
      </c>
      <c r="H237" s="69">
        <v>5894.05</v>
      </c>
      <c r="I237" s="68">
        <f t="shared" si="15"/>
        <v>722728.411</v>
      </c>
      <c r="J237" s="28" t="s">
        <v>18</v>
      </c>
      <c r="K237" s="29" t="s">
        <v>19</v>
      </c>
      <c r="L237" s="26" t="s">
        <v>104</v>
      </c>
      <c r="M237" s="43">
        <v>18826599766</v>
      </c>
    </row>
    <row r="238" s="18" customFormat="1" ht="15" customHeight="1" spans="1:13">
      <c r="A238" s="26">
        <v>8</v>
      </c>
      <c r="B238" s="27">
        <v>5</v>
      </c>
      <c r="C238" s="46">
        <v>1201</v>
      </c>
      <c r="D238" s="46" t="s">
        <v>36</v>
      </c>
      <c r="E238" s="46">
        <v>122.62</v>
      </c>
      <c r="F238" s="68">
        <v>6429.41176470588</v>
      </c>
      <c r="G238" s="68">
        <v>788374.470588235</v>
      </c>
      <c r="H238" s="69">
        <v>5966.45</v>
      </c>
      <c r="I238" s="68">
        <f t="shared" si="15"/>
        <v>731606.099</v>
      </c>
      <c r="J238" s="28" t="s">
        <v>18</v>
      </c>
      <c r="K238" s="29" t="s">
        <v>19</v>
      </c>
      <c r="L238" s="26" t="s">
        <v>104</v>
      </c>
      <c r="M238" s="43">
        <v>18826599766</v>
      </c>
    </row>
    <row r="239" s="18" customFormat="1" ht="15" customHeight="1" spans="1:13">
      <c r="A239" s="26">
        <v>9</v>
      </c>
      <c r="B239" s="27">
        <v>5</v>
      </c>
      <c r="C239" s="46">
        <v>1301</v>
      </c>
      <c r="D239" s="46" t="s">
        <v>36</v>
      </c>
      <c r="E239" s="46">
        <v>122.62</v>
      </c>
      <c r="F239" s="68">
        <v>6452.94117647059</v>
      </c>
      <c r="G239" s="68">
        <v>791259.647058824</v>
      </c>
      <c r="H239" s="69">
        <v>5997.05</v>
      </c>
      <c r="I239" s="68">
        <f t="shared" si="15"/>
        <v>735358.271</v>
      </c>
      <c r="J239" s="28" t="s">
        <v>18</v>
      </c>
      <c r="K239" s="29" t="s">
        <v>19</v>
      </c>
      <c r="L239" s="26" t="s">
        <v>104</v>
      </c>
      <c r="M239" s="43">
        <v>18826599766</v>
      </c>
    </row>
    <row r="240" s="18" customFormat="1" ht="15" customHeight="1" spans="1:13">
      <c r="A240" s="26">
        <v>10</v>
      </c>
      <c r="B240" s="27">
        <v>5</v>
      </c>
      <c r="C240" s="46">
        <v>1102</v>
      </c>
      <c r="D240" s="46" t="s">
        <v>36</v>
      </c>
      <c r="E240" s="46">
        <v>122.62</v>
      </c>
      <c r="F240" s="68">
        <v>6523.52941176471</v>
      </c>
      <c r="G240" s="68">
        <v>799915.176470589</v>
      </c>
      <c r="H240" s="69">
        <v>6044.0182185</v>
      </c>
      <c r="I240" s="68">
        <f t="shared" si="15"/>
        <v>741117.51395247</v>
      </c>
      <c r="J240" s="28" t="s">
        <v>18</v>
      </c>
      <c r="K240" s="29" t="s">
        <v>19</v>
      </c>
      <c r="L240" s="26" t="s">
        <v>104</v>
      </c>
      <c r="M240" s="43">
        <v>18826599766</v>
      </c>
    </row>
    <row r="241" s="18" customFormat="1" ht="15" customHeight="1" spans="1:13">
      <c r="A241" s="26">
        <v>11</v>
      </c>
      <c r="B241" s="26">
        <v>5</v>
      </c>
      <c r="C241" s="46">
        <v>1202</v>
      </c>
      <c r="D241" s="46" t="s">
        <v>36</v>
      </c>
      <c r="E241" s="46">
        <v>122.62</v>
      </c>
      <c r="F241" s="68">
        <v>6547.05882352941</v>
      </c>
      <c r="G241" s="68">
        <v>802800.352941176</v>
      </c>
      <c r="H241" s="69">
        <v>6088.6182185</v>
      </c>
      <c r="I241" s="68">
        <f t="shared" si="15"/>
        <v>746586.36595247</v>
      </c>
      <c r="J241" s="28" t="s">
        <v>18</v>
      </c>
      <c r="K241" s="29" t="s">
        <v>19</v>
      </c>
      <c r="L241" s="26" t="s">
        <v>104</v>
      </c>
      <c r="M241" s="43">
        <v>18826599766</v>
      </c>
    </row>
    <row r="242" s="18" customFormat="1" ht="15" customHeight="1" spans="1:13">
      <c r="A242" s="26">
        <v>12</v>
      </c>
      <c r="B242" s="27">
        <v>5</v>
      </c>
      <c r="C242" s="46">
        <v>2002</v>
      </c>
      <c r="D242" s="46" t="s">
        <v>36</v>
      </c>
      <c r="E242" s="46">
        <v>122.62</v>
      </c>
      <c r="F242" s="68">
        <v>6770.58823529412</v>
      </c>
      <c r="G242" s="68">
        <v>830209.529411765</v>
      </c>
      <c r="H242" s="69">
        <v>6260.3182185</v>
      </c>
      <c r="I242" s="68">
        <f t="shared" si="15"/>
        <v>767640.21995247</v>
      </c>
      <c r="J242" s="28" t="s">
        <v>18</v>
      </c>
      <c r="K242" s="29" t="s">
        <v>19</v>
      </c>
      <c r="L242" s="26" t="s">
        <v>104</v>
      </c>
      <c r="M242" s="43">
        <v>18826599766</v>
      </c>
    </row>
    <row r="243" s="18" customFormat="1" ht="15" customHeight="1" spans="1:13">
      <c r="A243" s="26">
        <v>13</v>
      </c>
      <c r="B243" s="27">
        <v>5</v>
      </c>
      <c r="C243" s="46">
        <v>503</v>
      </c>
      <c r="D243" s="46" t="s">
        <v>36</v>
      </c>
      <c r="E243" s="46">
        <v>129.19</v>
      </c>
      <c r="F243" s="68">
        <v>6111.76470588235</v>
      </c>
      <c r="G243" s="68">
        <v>789578.882352941</v>
      </c>
      <c r="H243" s="69">
        <v>5758.35</v>
      </c>
      <c r="I243" s="68">
        <f t="shared" si="15"/>
        <v>743921.2365</v>
      </c>
      <c r="J243" s="28" t="s">
        <v>18</v>
      </c>
      <c r="K243" s="29" t="s">
        <v>19</v>
      </c>
      <c r="L243" s="26" t="s">
        <v>104</v>
      </c>
      <c r="M243" s="43">
        <v>18826599766</v>
      </c>
    </row>
    <row r="244" s="18" customFormat="1" ht="15" customHeight="1" spans="1:13">
      <c r="A244" s="26">
        <v>14</v>
      </c>
      <c r="B244" s="27">
        <v>5</v>
      </c>
      <c r="C244" s="46">
        <v>1003</v>
      </c>
      <c r="D244" s="46" t="s">
        <v>36</v>
      </c>
      <c r="E244" s="46">
        <v>129.19</v>
      </c>
      <c r="F244" s="68">
        <v>6264.70588235294</v>
      </c>
      <c r="G244" s="68">
        <v>809337.352941176</v>
      </c>
      <c r="H244" s="69">
        <v>5892.25</v>
      </c>
      <c r="I244" s="68">
        <f t="shared" si="15"/>
        <v>761219.7775</v>
      </c>
      <c r="J244" s="28" t="s">
        <v>18</v>
      </c>
      <c r="K244" s="29" t="s">
        <v>19</v>
      </c>
      <c r="L244" s="26" t="s">
        <v>104</v>
      </c>
      <c r="M244" s="43">
        <v>18826599766</v>
      </c>
    </row>
    <row r="245" s="18" customFormat="1" ht="15" customHeight="1" spans="1:13">
      <c r="A245" s="26">
        <v>15</v>
      </c>
      <c r="B245" s="27">
        <v>5</v>
      </c>
      <c r="C245" s="46">
        <v>1703</v>
      </c>
      <c r="D245" s="46" t="s">
        <v>36</v>
      </c>
      <c r="E245" s="46">
        <v>129.19</v>
      </c>
      <c r="F245" s="68">
        <v>6429.41176470588</v>
      </c>
      <c r="G245" s="68">
        <v>830615.705882353</v>
      </c>
      <c r="H245" s="69">
        <v>6036.45</v>
      </c>
      <c r="I245" s="68">
        <f t="shared" si="15"/>
        <v>779848.9755</v>
      </c>
      <c r="J245" s="28" t="s">
        <v>18</v>
      </c>
      <c r="K245" s="29" t="s">
        <v>19</v>
      </c>
      <c r="L245" s="26" t="s">
        <v>104</v>
      </c>
      <c r="M245" s="43">
        <v>18826599766</v>
      </c>
    </row>
    <row r="246" s="18" customFormat="1" ht="15" customHeight="1" spans="1:13">
      <c r="A246" s="26">
        <v>16</v>
      </c>
      <c r="B246" s="27">
        <v>5</v>
      </c>
      <c r="C246" s="46">
        <v>2003</v>
      </c>
      <c r="D246" s="46" t="s">
        <v>36</v>
      </c>
      <c r="E246" s="46">
        <v>129.19</v>
      </c>
      <c r="F246" s="68">
        <v>6535.29411764706</v>
      </c>
      <c r="G246" s="68">
        <v>844294.647058824</v>
      </c>
      <c r="H246" s="69">
        <v>6129.15</v>
      </c>
      <c r="I246" s="68">
        <f t="shared" si="15"/>
        <v>791824.8885</v>
      </c>
      <c r="J246" s="28" t="s">
        <v>18</v>
      </c>
      <c r="K246" s="29" t="s">
        <v>19</v>
      </c>
      <c r="L246" s="26" t="s">
        <v>104</v>
      </c>
      <c r="M246" s="43">
        <v>18826599766</v>
      </c>
    </row>
    <row r="247" s="18" customFormat="1" ht="15" customHeight="1" spans="1:13">
      <c r="A247" s="26">
        <v>17</v>
      </c>
      <c r="B247" s="27">
        <v>2</v>
      </c>
      <c r="C247" s="46">
        <v>601</v>
      </c>
      <c r="D247" s="46" t="s">
        <v>36</v>
      </c>
      <c r="E247" s="46">
        <v>122.11</v>
      </c>
      <c r="F247" s="68">
        <v>6788.23529411765</v>
      </c>
      <c r="G247" s="68">
        <v>828911.411764706</v>
      </c>
      <c r="H247" s="69">
        <v>5788.66425</v>
      </c>
      <c r="I247" s="68">
        <f t="shared" si="15"/>
        <v>706853.7915675</v>
      </c>
      <c r="J247" s="28" t="s">
        <v>18</v>
      </c>
      <c r="K247" s="29" t="s">
        <v>19</v>
      </c>
      <c r="L247" s="26" t="s">
        <v>104</v>
      </c>
      <c r="M247" s="43">
        <v>18826599766</v>
      </c>
    </row>
    <row r="248" s="18" customFormat="1" ht="15" customHeight="1" spans="1:13">
      <c r="A248" s="26">
        <v>18</v>
      </c>
      <c r="B248" s="27">
        <v>2</v>
      </c>
      <c r="C248" s="46">
        <v>701</v>
      </c>
      <c r="D248" s="46" t="s">
        <v>36</v>
      </c>
      <c r="E248" s="46">
        <v>122.11</v>
      </c>
      <c r="F248" s="68">
        <v>6811.76470588235</v>
      </c>
      <c r="G248" s="68">
        <v>831784.588235294</v>
      </c>
      <c r="H248" s="69">
        <v>5809.36725</v>
      </c>
      <c r="I248" s="68">
        <f t="shared" si="15"/>
        <v>709381.8348975</v>
      </c>
      <c r="J248" s="28" t="s">
        <v>18</v>
      </c>
      <c r="K248" s="29" t="s">
        <v>19</v>
      </c>
      <c r="L248" s="26" t="s">
        <v>104</v>
      </c>
      <c r="M248" s="43">
        <v>18826599766</v>
      </c>
    </row>
    <row r="249" s="18" customFormat="1" ht="15" customHeight="1" spans="1:13">
      <c r="A249" s="26">
        <v>19</v>
      </c>
      <c r="B249" s="27">
        <v>2</v>
      </c>
      <c r="C249" s="46">
        <v>2301</v>
      </c>
      <c r="D249" s="46" t="s">
        <v>36</v>
      </c>
      <c r="E249" s="46">
        <v>122.11</v>
      </c>
      <c r="F249" s="68">
        <v>7223.52941176471</v>
      </c>
      <c r="G249" s="68">
        <v>882065.176470589</v>
      </c>
      <c r="H249" s="69">
        <v>6171.66975</v>
      </c>
      <c r="I249" s="68">
        <f t="shared" si="15"/>
        <v>753622.5931725</v>
      </c>
      <c r="J249" s="28" t="s">
        <v>18</v>
      </c>
      <c r="K249" s="29" t="s">
        <v>19</v>
      </c>
      <c r="L249" s="26" t="s">
        <v>104</v>
      </c>
      <c r="M249" s="43">
        <v>18826599766</v>
      </c>
    </row>
    <row r="250" s="18" customFormat="1" ht="15" customHeight="1" spans="1:13">
      <c r="A250" s="26">
        <v>20</v>
      </c>
      <c r="B250" s="27">
        <v>2</v>
      </c>
      <c r="C250" s="46">
        <v>2401</v>
      </c>
      <c r="D250" s="46" t="s">
        <v>36</v>
      </c>
      <c r="E250" s="46">
        <v>122.11</v>
      </c>
      <c r="F250" s="68">
        <v>7188.23529411765</v>
      </c>
      <c r="G250" s="68">
        <v>877755.411764706</v>
      </c>
      <c r="H250" s="69">
        <v>6171.66975</v>
      </c>
      <c r="I250" s="68">
        <f t="shared" si="15"/>
        <v>753622.5931725</v>
      </c>
      <c r="J250" s="28" t="s">
        <v>18</v>
      </c>
      <c r="K250" s="29" t="s">
        <v>19</v>
      </c>
      <c r="L250" s="26" t="s">
        <v>104</v>
      </c>
      <c r="M250" s="43">
        <v>18826599766</v>
      </c>
    </row>
    <row r="253" ht="18" customHeight="1" spans="1:13">
      <c r="A253" s="20" t="s">
        <v>76</v>
      </c>
      <c r="B253" s="20"/>
      <c r="C253" s="20"/>
      <c r="D253" s="20"/>
      <c r="E253" s="20"/>
      <c r="F253" s="30" t="s">
        <v>77</v>
      </c>
      <c r="G253" s="30"/>
      <c r="H253" s="30"/>
      <c r="I253" s="30"/>
      <c r="J253" s="30"/>
      <c r="K253" s="30"/>
      <c r="L253" s="30"/>
      <c r="M253" s="30"/>
    </row>
    <row r="254" ht="18" customHeight="1" spans="1:13">
      <c r="A254" s="22" t="s">
        <v>3</v>
      </c>
      <c r="B254" s="22" t="s">
        <v>4</v>
      </c>
      <c r="C254" s="23" t="s">
        <v>5</v>
      </c>
      <c r="D254" s="23" t="s">
        <v>6</v>
      </c>
      <c r="E254" s="23" t="s">
        <v>7</v>
      </c>
      <c r="F254" s="23" t="s">
        <v>78</v>
      </c>
      <c r="G254" s="23" t="s">
        <v>9</v>
      </c>
      <c r="H254" s="23" t="s">
        <v>79</v>
      </c>
      <c r="I254" s="23" t="s">
        <v>80</v>
      </c>
      <c r="J254" s="23" t="s">
        <v>81</v>
      </c>
      <c r="K254" s="23" t="s">
        <v>13</v>
      </c>
      <c r="L254" s="22" t="s">
        <v>14</v>
      </c>
      <c r="M254" s="41" t="s">
        <v>15</v>
      </c>
    </row>
    <row r="255" ht="18" customHeight="1" spans="1:13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25"/>
      <c r="L255" s="24"/>
      <c r="M255" s="42"/>
    </row>
    <row r="256" s="17" customFormat="1" ht="15" customHeight="1" spans="1:13">
      <c r="A256" s="61">
        <v>1</v>
      </c>
      <c r="B256" s="62">
        <v>2</v>
      </c>
      <c r="C256" s="61" t="s">
        <v>82</v>
      </c>
      <c r="D256" s="62" t="s">
        <v>83</v>
      </c>
      <c r="E256" s="61">
        <v>118.25</v>
      </c>
      <c r="F256" s="63">
        <f t="shared" ref="F256:F266" si="16">G256/E256</f>
        <v>5852</v>
      </c>
      <c r="G256" s="63">
        <v>691999</v>
      </c>
      <c r="H256" s="64">
        <f t="shared" ref="H256:H266" si="17">I256/E256</f>
        <v>5076.82875264271</v>
      </c>
      <c r="I256" s="70">
        <v>600335</v>
      </c>
      <c r="J256" s="28" t="s">
        <v>18</v>
      </c>
      <c r="K256" s="28" t="s">
        <v>27</v>
      </c>
      <c r="L256" s="26" t="s">
        <v>84</v>
      </c>
      <c r="M256" s="46">
        <v>13826233335</v>
      </c>
    </row>
    <row r="257" s="17" customFormat="1" ht="15" customHeight="1" spans="1:13">
      <c r="A257" s="61">
        <v>2</v>
      </c>
      <c r="B257" s="62">
        <v>3</v>
      </c>
      <c r="C257" s="65" t="s">
        <v>85</v>
      </c>
      <c r="D257" s="62" t="s">
        <v>83</v>
      </c>
      <c r="E257" s="65">
        <v>117.17</v>
      </c>
      <c r="F257" s="63">
        <f t="shared" si="16"/>
        <v>5831.97917555688</v>
      </c>
      <c r="G257" s="63">
        <v>683333</v>
      </c>
      <c r="H257" s="64">
        <f t="shared" si="17"/>
        <v>5062.23436033114</v>
      </c>
      <c r="I257" s="70">
        <v>593142</v>
      </c>
      <c r="J257" s="28" t="s">
        <v>18</v>
      </c>
      <c r="K257" s="28" t="s">
        <v>27</v>
      </c>
      <c r="L257" s="26" t="s">
        <v>84</v>
      </c>
      <c r="M257" s="46">
        <v>13826233335</v>
      </c>
    </row>
    <row r="258" s="17" customFormat="1" ht="15" customHeight="1" spans="1:13">
      <c r="A258" s="61">
        <v>3</v>
      </c>
      <c r="B258" s="62">
        <v>5</v>
      </c>
      <c r="C258" s="61" t="s">
        <v>86</v>
      </c>
      <c r="D258" s="62" t="s">
        <v>83</v>
      </c>
      <c r="E258" s="61">
        <v>140.68</v>
      </c>
      <c r="F258" s="63">
        <f t="shared" si="16"/>
        <v>5898.00255899915</v>
      </c>
      <c r="G258" s="63">
        <v>829731</v>
      </c>
      <c r="H258" s="64">
        <f t="shared" si="17"/>
        <v>5079.98294000569</v>
      </c>
      <c r="I258" s="70">
        <v>714652</v>
      </c>
      <c r="J258" s="28" t="s">
        <v>18</v>
      </c>
      <c r="K258" s="28" t="s">
        <v>27</v>
      </c>
      <c r="L258" s="26" t="s">
        <v>84</v>
      </c>
      <c r="M258" s="46">
        <v>13826233335</v>
      </c>
    </row>
    <row r="259" s="17" customFormat="1" ht="15" customHeight="1" spans="1:13">
      <c r="A259" s="61">
        <v>4</v>
      </c>
      <c r="B259" s="62">
        <v>5</v>
      </c>
      <c r="C259" s="65" t="s">
        <v>87</v>
      </c>
      <c r="D259" s="62" t="s">
        <v>88</v>
      </c>
      <c r="E259" s="61">
        <v>132.45</v>
      </c>
      <c r="F259" s="63">
        <f t="shared" si="16"/>
        <v>6281.22310305776</v>
      </c>
      <c r="G259" s="63">
        <v>831948</v>
      </c>
      <c r="H259" s="64">
        <f t="shared" si="17"/>
        <v>5409.53567383918</v>
      </c>
      <c r="I259" s="70">
        <v>716493</v>
      </c>
      <c r="J259" s="28" t="s">
        <v>18</v>
      </c>
      <c r="K259" s="28" t="s">
        <v>27</v>
      </c>
      <c r="L259" s="26" t="s">
        <v>84</v>
      </c>
      <c r="M259" s="46">
        <v>13826233335</v>
      </c>
    </row>
    <row r="260" s="17" customFormat="1" ht="15" customHeight="1" spans="1:13">
      <c r="A260" s="61">
        <v>5</v>
      </c>
      <c r="B260" s="62">
        <v>5</v>
      </c>
      <c r="C260" s="65" t="s">
        <v>89</v>
      </c>
      <c r="D260" s="62" t="s">
        <v>90</v>
      </c>
      <c r="E260" s="61">
        <v>132.45</v>
      </c>
      <c r="F260" s="63">
        <f t="shared" si="16"/>
        <v>6573.49188372971</v>
      </c>
      <c r="G260" s="63">
        <v>870659</v>
      </c>
      <c r="H260" s="64">
        <f t="shared" si="17"/>
        <v>5652.11778029445</v>
      </c>
      <c r="I260" s="70">
        <v>748623</v>
      </c>
      <c r="J260" s="28" t="s">
        <v>18</v>
      </c>
      <c r="K260" s="28" t="s">
        <v>27</v>
      </c>
      <c r="L260" s="26" t="s">
        <v>84</v>
      </c>
      <c r="M260" s="46">
        <v>13826233335</v>
      </c>
    </row>
    <row r="261" s="17" customFormat="1" ht="15" customHeight="1" spans="1:13">
      <c r="A261" s="61">
        <v>6</v>
      </c>
      <c r="B261" s="62">
        <v>5</v>
      </c>
      <c r="C261" s="65" t="s">
        <v>91</v>
      </c>
      <c r="D261" s="62" t="s">
        <v>92</v>
      </c>
      <c r="E261" s="61">
        <v>132.45</v>
      </c>
      <c r="F261" s="63">
        <f t="shared" si="16"/>
        <v>6697.76519441299</v>
      </c>
      <c r="G261" s="63">
        <v>887119</v>
      </c>
      <c r="H261" s="64">
        <f t="shared" si="17"/>
        <v>5755.25858814647</v>
      </c>
      <c r="I261" s="70">
        <v>762284</v>
      </c>
      <c r="J261" s="28" t="s">
        <v>18</v>
      </c>
      <c r="K261" s="28" t="s">
        <v>27</v>
      </c>
      <c r="L261" s="26" t="s">
        <v>84</v>
      </c>
      <c r="M261" s="46">
        <v>13826233335</v>
      </c>
    </row>
    <row r="262" s="17" customFormat="1" ht="15" customHeight="1" spans="1:13">
      <c r="A262" s="61">
        <v>7</v>
      </c>
      <c r="B262" s="62">
        <v>6</v>
      </c>
      <c r="C262" s="65" t="s">
        <v>93</v>
      </c>
      <c r="D262" s="62" t="s">
        <v>94</v>
      </c>
      <c r="E262" s="61">
        <v>119.18</v>
      </c>
      <c r="F262" s="63">
        <f t="shared" si="16"/>
        <v>5872.15975834872</v>
      </c>
      <c r="G262" s="63">
        <v>699844</v>
      </c>
      <c r="H262" s="64">
        <f t="shared" si="17"/>
        <v>5091.84426917268</v>
      </c>
      <c r="I262" s="70">
        <v>606846</v>
      </c>
      <c r="J262" s="28" t="s">
        <v>18</v>
      </c>
      <c r="K262" s="28" t="s">
        <v>27</v>
      </c>
      <c r="L262" s="26" t="s">
        <v>84</v>
      </c>
      <c r="M262" s="46">
        <v>13826233335</v>
      </c>
    </row>
    <row r="263" s="17" customFormat="1" ht="15" customHeight="1" spans="1:13">
      <c r="A263" s="61">
        <v>8</v>
      </c>
      <c r="B263" s="62">
        <v>6</v>
      </c>
      <c r="C263" s="65" t="s">
        <v>95</v>
      </c>
      <c r="D263" s="62" t="s">
        <v>83</v>
      </c>
      <c r="E263" s="61">
        <v>132.88</v>
      </c>
      <c r="F263" s="63">
        <f t="shared" si="16"/>
        <v>5954.00361228176</v>
      </c>
      <c r="G263" s="63">
        <v>791168</v>
      </c>
      <c r="H263" s="64">
        <f t="shared" si="17"/>
        <v>5137.29680915111</v>
      </c>
      <c r="I263" s="70">
        <v>682644</v>
      </c>
      <c r="J263" s="28" t="s">
        <v>18</v>
      </c>
      <c r="K263" s="28" t="s">
        <v>27</v>
      </c>
      <c r="L263" s="26" t="s">
        <v>84</v>
      </c>
      <c r="M263" s="46">
        <v>13826233335</v>
      </c>
    </row>
    <row r="264" s="17" customFormat="1" ht="15" customHeight="1" spans="1:13">
      <c r="A264" s="61">
        <v>9</v>
      </c>
      <c r="B264" s="62">
        <v>6</v>
      </c>
      <c r="C264" s="65" t="s">
        <v>96</v>
      </c>
      <c r="D264" s="62" t="s">
        <v>97</v>
      </c>
      <c r="E264" s="61">
        <v>133.33</v>
      </c>
      <c r="F264" s="63">
        <f t="shared" si="16"/>
        <v>6011.00277506938</v>
      </c>
      <c r="G264" s="63">
        <v>801447</v>
      </c>
      <c r="H264" s="64">
        <f t="shared" si="17"/>
        <v>5183.94959873997</v>
      </c>
      <c r="I264" s="70">
        <v>691176</v>
      </c>
      <c r="J264" s="28" t="s">
        <v>18</v>
      </c>
      <c r="K264" s="28" t="s">
        <v>27</v>
      </c>
      <c r="L264" s="26" t="s">
        <v>84</v>
      </c>
      <c r="M264" s="46">
        <v>13826233335</v>
      </c>
    </row>
    <row r="265" s="17" customFormat="1" ht="15" customHeight="1" spans="1:13">
      <c r="A265" s="61">
        <v>10</v>
      </c>
      <c r="B265" s="62">
        <v>6</v>
      </c>
      <c r="C265" s="65" t="s">
        <v>98</v>
      </c>
      <c r="D265" s="62" t="s">
        <v>99</v>
      </c>
      <c r="E265" s="61">
        <v>141.27</v>
      </c>
      <c r="F265" s="63">
        <f t="shared" si="16"/>
        <v>6168.64160826786</v>
      </c>
      <c r="G265" s="63">
        <v>871444</v>
      </c>
      <c r="H265" s="64">
        <f t="shared" si="17"/>
        <v>5303.8437035464</v>
      </c>
      <c r="I265" s="70">
        <v>749274</v>
      </c>
      <c r="J265" s="28" t="s">
        <v>18</v>
      </c>
      <c r="K265" s="28" t="s">
        <v>27</v>
      </c>
      <c r="L265" s="26" t="s">
        <v>84</v>
      </c>
      <c r="M265" s="46">
        <v>13826233335</v>
      </c>
    </row>
    <row r="266" s="17" customFormat="1" ht="15" customHeight="1" spans="1:13">
      <c r="A266" s="61">
        <v>11</v>
      </c>
      <c r="B266" s="62">
        <v>6</v>
      </c>
      <c r="C266" s="65" t="s">
        <v>100</v>
      </c>
      <c r="D266" s="62" t="s">
        <v>101</v>
      </c>
      <c r="E266" s="61">
        <v>141.27</v>
      </c>
      <c r="F266" s="63">
        <f t="shared" si="16"/>
        <v>6370.60239258158</v>
      </c>
      <c r="G266" s="66">
        <v>899975</v>
      </c>
      <c r="H266" s="64">
        <f t="shared" si="17"/>
        <v>5471.46598711687</v>
      </c>
      <c r="I266" s="70">
        <v>772954</v>
      </c>
      <c r="J266" s="28" t="s">
        <v>18</v>
      </c>
      <c r="K266" s="28" t="s">
        <v>27</v>
      </c>
      <c r="L266" s="26" t="s">
        <v>84</v>
      </c>
      <c r="M266" s="46">
        <v>13826233335</v>
      </c>
    </row>
  </sheetData>
  <mergeCells count="196">
    <mergeCell ref="G1:I1"/>
    <mergeCell ref="A3:F3"/>
    <mergeCell ref="G3:M3"/>
    <mergeCell ref="A17:E17"/>
    <mergeCell ref="F17:M17"/>
    <mergeCell ref="A41:E41"/>
    <mergeCell ref="F41:M41"/>
    <mergeCell ref="A56:E56"/>
    <mergeCell ref="F56:M56"/>
    <mergeCell ref="A80:E80"/>
    <mergeCell ref="F80:M80"/>
    <mergeCell ref="A111:E111"/>
    <mergeCell ref="F111:M111"/>
    <mergeCell ref="A131:E131"/>
    <mergeCell ref="F131:M131"/>
    <mergeCell ref="A146:E146"/>
    <mergeCell ref="F146:M146"/>
    <mergeCell ref="A159:E159"/>
    <mergeCell ref="F159:M159"/>
    <mergeCell ref="A170:E170"/>
    <mergeCell ref="F170:M170"/>
    <mergeCell ref="A212:E212"/>
    <mergeCell ref="F212:M212"/>
    <mergeCell ref="A228:E228"/>
    <mergeCell ref="F228:M228"/>
    <mergeCell ref="A253:E253"/>
    <mergeCell ref="F253:M253"/>
    <mergeCell ref="A4:A5"/>
    <mergeCell ref="A18:A19"/>
    <mergeCell ref="A42:A43"/>
    <mergeCell ref="A57:A58"/>
    <mergeCell ref="A81:A82"/>
    <mergeCell ref="A112:A113"/>
    <mergeCell ref="A132:A133"/>
    <mergeCell ref="A147:A148"/>
    <mergeCell ref="A160:A161"/>
    <mergeCell ref="A171:A172"/>
    <mergeCell ref="A213:A214"/>
    <mergeCell ref="A229:A230"/>
    <mergeCell ref="A254:A255"/>
    <mergeCell ref="B4:B5"/>
    <mergeCell ref="B18:B19"/>
    <mergeCell ref="B42:B43"/>
    <mergeCell ref="B57:B58"/>
    <mergeCell ref="B81:B82"/>
    <mergeCell ref="B112:B113"/>
    <mergeCell ref="B132:B133"/>
    <mergeCell ref="B147:B148"/>
    <mergeCell ref="B160:B161"/>
    <mergeCell ref="B171:B172"/>
    <mergeCell ref="B213:B214"/>
    <mergeCell ref="B229:B230"/>
    <mergeCell ref="B254:B255"/>
    <mergeCell ref="C4:C5"/>
    <mergeCell ref="C18:C19"/>
    <mergeCell ref="C42:C43"/>
    <mergeCell ref="C57:C58"/>
    <mergeCell ref="C81:C82"/>
    <mergeCell ref="C112:C113"/>
    <mergeCell ref="C132:C133"/>
    <mergeCell ref="C147:C148"/>
    <mergeCell ref="C160:C161"/>
    <mergeCell ref="C171:C172"/>
    <mergeCell ref="C213:C214"/>
    <mergeCell ref="C229:C230"/>
    <mergeCell ref="C254:C255"/>
    <mergeCell ref="D4:D5"/>
    <mergeCell ref="D18:D19"/>
    <mergeCell ref="D42:D43"/>
    <mergeCell ref="D57:D58"/>
    <mergeCell ref="D81:D82"/>
    <mergeCell ref="D112:D113"/>
    <mergeCell ref="D132:D133"/>
    <mergeCell ref="D147:D148"/>
    <mergeCell ref="D160:D161"/>
    <mergeCell ref="D171:D172"/>
    <mergeCell ref="D213:D214"/>
    <mergeCell ref="D229:D230"/>
    <mergeCell ref="D254:D255"/>
    <mergeCell ref="E4:E5"/>
    <mergeCell ref="E18:E19"/>
    <mergeCell ref="E42:E43"/>
    <mergeCell ref="E57:E58"/>
    <mergeCell ref="E81:E82"/>
    <mergeCell ref="E112:E113"/>
    <mergeCell ref="E132:E133"/>
    <mergeCell ref="E147:E148"/>
    <mergeCell ref="E160:E161"/>
    <mergeCell ref="E171:E172"/>
    <mergeCell ref="E213:E214"/>
    <mergeCell ref="E229:E230"/>
    <mergeCell ref="E254:E255"/>
    <mergeCell ref="F4:F5"/>
    <mergeCell ref="F18:F19"/>
    <mergeCell ref="F42:F43"/>
    <mergeCell ref="F57:F58"/>
    <mergeCell ref="F81:F82"/>
    <mergeCell ref="F112:F113"/>
    <mergeCell ref="F132:F133"/>
    <mergeCell ref="F147:F148"/>
    <mergeCell ref="F160:F161"/>
    <mergeCell ref="F171:F172"/>
    <mergeCell ref="F213:F214"/>
    <mergeCell ref="F229:F230"/>
    <mergeCell ref="F254:F255"/>
    <mergeCell ref="G4:G5"/>
    <mergeCell ref="G18:G19"/>
    <mergeCell ref="G42:G43"/>
    <mergeCell ref="G57:G58"/>
    <mergeCell ref="G81:G82"/>
    <mergeCell ref="G112:G113"/>
    <mergeCell ref="G132:G133"/>
    <mergeCell ref="G147:G148"/>
    <mergeCell ref="G160:G161"/>
    <mergeCell ref="G171:G172"/>
    <mergeCell ref="G213:G214"/>
    <mergeCell ref="G229:G230"/>
    <mergeCell ref="G254:G255"/>
    <mergeCell ref="H4:H5"/>
    <mergeCell ref="H18:H19"/>
    <mergeCell ref="H42:H43"/>
    <mergeCell ref="H57:H58"/>
    <mergeCell ref="H81:H82"/>
    <mergeCell ref="H112:H113"/>
    <mergeCell ref="H132:H133"/>
    <mergeCell ref="H147:H148"/>
    <mergeCell ref="H160:H161"/>
    <mergeCell ref="H171:H172"/>
    <mergeCell ref="H213:H214"/>
    <mergeCell ref="H229:H230"/>
    <mergeCell ref="H254:H255"/>
    <mergeCell ref="I4:I5"/>
    <mergeCell ref="I18:I19"/>
    <mergeCell ref="I42:I43"/>
    <mergeCell ref="I57:I58"/>
    <mergeCell ref="I81:I82"/>
    <mergeCell ref="I112:I113"/>
    <mergeCell ref="I132:I133"/>
    <mergeCell ref="I147:I148"/>
    <mergeCell ref="I160:I161"/>
    <mergeCell ref="I171:I172"/>
    <mergeCell ref="I213:I214"/>
    <mergeCell ref="I229:I230"/>
    <mergeCell ref="I254:I255"/>
    <mergeCell ref="J4:J5"/>
    <mergeCell ref="J18:J19"/>
    <mergeCell ref="J42:J43"/>
    <mergeCell ref="J57:J58"/>
    <mergeCell ref="J81:J82"/>
    <mergeCell ref="J112:J113"/>
    <mergeCell ref="J132:J133"/>
    <mergeCell ref="J147:J148"/>
    <mergeCell ref="J160:J161"/>
    <mergeCell ref="J171:J172"/>
    <mergeCell ref="J213:J214"/>
    <mergeCell ref="J229:J230"/>
    <mergeCell ref="J254:J255"/>
    <mergeCell ref="K4:K5"/>
    <mergeCell ref="K18:K19"/>
    <mergeCell ref="K42:K43"/>
    <mergeCell ref="K57:K58"/>
    <mergeCell ref="K81:K82"/>
    <mergeCell ref="K112:K113"/>
    <mergeCell ref="K132:K133"/>
    <mergeCell ref="K147:K148"/>
    <mergeCell ref="K160:K161"/>
    <mergeCell ref="K171:K172"/>
    <mergeCell ref="K213:K214"/>
    <mergeCell ref="K229:K230"/>
    <mergeCell ref="K254:K255"/>
    <mergeCell ref="L4:L5"/>
    <mergeCell ref="L18:L19"/>
    <mergeCell ref="L42:L43"/>
    <mergeCell ref="L57:L58"/>
    <mergeCell ref="L81:L82"/>
    <mergeCell ref="L112:L113"/>
    <mergeCell ref="L132:L133"/>
    <mergeCell ref="L147:L148"/>
    <mergeCell ref="L160:L161"/>
    <mergeCell ref="L171:L172"/>
    <mergeCell ref="L213:L214"/>
    <mergeCell ref="L229:L230"/>
    <mergeCell ref="L254:L255"/>
    <mergeCell ref="M4:M5"/>
    <mergeCell ref="M18:M19"/>
    <mergeCell ref="M42:M43"/>
    <mergeCell ref="M57:M58"/>
    <mergeCell ref="M81:M82"/>
    <mergeCell ref="M112:M113"/>
    <mergeCell ref="M132:M133"/>
    <mergeCell ref="M147:M148"/>
    <mergeCell ref="M160:M161"/>
    <mergeCell ref="M171:M172"/>
    <mergeCell ref="M213:M214"/>
    <mergeCell ref="M229:M230"/>
    <mergeCell ref="M254:M255"/>
  </mergeCells>
  <conditionalFormatting sqref="P170:P209">
    <cfRule type="duplicateValues" dxfId="0" priority="1"/>
  </conditionalFormatting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16" sqref="B16"/>
    </sheetView>
  </sheetViews>
  <sheetFormatPr defaultColWidth="9.64166666666667" defaultRowHeight="24" customHeight="1" outlineLevelCol="5"/>
  <cols>
    <col min="1" max="1" width="8.25" style="1" customWidth="1"/>
    <col min="2" max="2" width="35.6333333333333" style="4" customWidth="1"/>
    <col min="3" max="3" width="28.1333333333333" style="5" customWidth="1"/>
    <col min="4" max="16382" width="13.5" style="1" customWidth="1"/>
    <col min="16383" max="16384" width="9.64166666666667" style="1"/>
  </cols>
  <sheetData>
    <row r="1" customHeight="1" spans="1:1">
      <c r="A1" s="6" t="s">
        <v>105</v>
      </c>
    </row>
    <row r="2" s="1" customFormat="1" ht="45" customHeight="1" spans="1:4">
      <c r="A2" s="7" t="s">
        <v>106</v>
      </c>
      <c r="B2" s="8"/>
      <c r="C2" s="9"/>
      <c r="D2" s="9"/>
    </row>
    <row r="3" s="2" customFormat="1" customHeight="1" spans="1:4">
      <c r="A3" s="10" t="s">
        <v>3</v>
      </c>
      <c r="B3" s="10" t="s">
        <v>107</v>
      </c>
      <c r="C3" s="10" t="s">
        <v>108</v>
      </c>
      <c r="D3" s="10" t="s">
        <v>109</v>
      </c>
    </row>
    <row r="4" s="3" customFormat="1" ht="34" customHeight="1" spans="1:4">
      <c r="A4" s="11">
        <v>1</v>
      </c>
      <c r="B4" s="12" t="s">
        <v>110</v>
      </c>
      <c r="C4" s="11" t="s">
        <v>111</v>
      </c>
      <c r="D4" s="11">
        <v>10</v>
      </c>
    </row>
    <row r="5" s="3" customFormat="1" ht="34" customHeight="1" spans="1:4">
      <c r="A5" s="11">
        <v>2</v>
      </c>
      <c r="B5" s="12" t="s">
        <v>112</v>
      </c>
      <c r="C5" s="11" t="s">
        <v>113</v>
      </c>
      <c r="D5" s="11">
        <v>19</v>
      </c>
    </row>
    <row r="6" s="3" customFormat="1" ht="34" customHeight="1" spans="1:4">
      <c r="A6" s="11">
        <v>3</v>
      </c>
      <c r="B6" s="12" t="s">
        <v>114</v>
      </c>
      <c r="C6" s="11" t="s">
        <v>115</v>
      </c>
      <c r="D6" s="11">
        <v>10</v>
      </c>
    </row>
    <row r="7" s="3" customFormat="1" ht="34" customHeight="1" spans="1:6">
      <c r="A7" s="11">
        <v>4</v>
      </c>
      <c r="B7" s="12" t="s">
        <v>116</v>
      </c>
      <c r="C7" s="11" t="s">
        <v>117</v>
      </c>
      <c r="D7" s="11">
        <v>20</v>
      </c>
      <c r="F7" s="3" t="s">
        <v>118</v>
      </c>
    </row>
    <row r="8" s="3" customFormat="1" ht="34" customHeight="1" spans="1:4">
      <c r="A8" s="11">
        <v>5</v>
      </c>
      <c r="B8" s="12" t="s">
        <v>119</v>
      </c>
      <c r="C8" s="11" t="s">
        <v>120</v>
      </c>
      <c r="D8" s="11">
        <v>27</v>
      </c>
    </row>
    <row r="9" s="3" customFormat="1" ht="34" customHeight="1" spans="1:4">
      <c r="A9" s="11">
        <v>6</v>
      </c>
      <c r="B9" s="12" t="s">
        <v>121</v>
      </c>
      <c r="C9" s="11" t="s">
        <v>122</v>
      </c>
      <c r="D9" s="11">
        <v>15</v>
      </c>
    </row>
    <row r="10" s="3" customFormat="1" ht="34" customHeight="1" spans="1:4">
      <c r="A10" s="11">
        <v>7</v>
      </c>
      <c r="B10" s="12" t="s">
        <v>123</v>
      </c>
      <c r="C10" s="11" t="s">
        <v>124</v>
      </c>
      <c r="D10" s="11">
        <v>10</v>
      </c>
    </row>
    <row r="11" s="3" customFormat="1" ht="34" customHeight="1" spans="1:4">
      <c r="A11" s="11">
        <v>8</v>
      </c>
      <c r="B11" s="12" t="s">
        <v>125</v>
      </c>
      <c r="C11" s="11" t="s">
        <v>126</v>
      </c>
      <c r="D11" s="11">
        <v>8</v>
      </c>
    </row>
    <row r="12" s="3" customFormat="1" ht="34" customHeight="1" spans="1:4">
      <c r="A12" s="11">
        <v>9</v>
      </c>
      <c r="B12" s="12" t="s">
        <v>127</v>
      </c>
      <c r="C12" s="11" t="s">
        <v>128</v>
      </c>
      <c r="D12" s="11">
        <v>6</v>
      </c>
    </row>
    <row r="13" s="3" customFormat="1" ht="34" customHeight="1" spans="1:4">
      <c r="A13" s="11">
        <v>10</v>
      </c>
      <c r="B13" s="12" t="s">
        <v>129</v>
      </c>
      <c r="C13" s="11" t="s">
        <v>130</v>
      </c>
      <c r="D13" s="11">
        <v>37</v>
      </c>
    </row>
    <row r="14" s="3" customFormat="1" ht="34" customHeight="1" spans="1:4">
      <c r="A14" s="11">
        <v>11</v>
      </c>
      <c r="B14" s="12" t="s">
        <v>131</v>
      </c>
      <c r="C14" s="11" t="s">
        <v>132</v>
      </c>
      <c r="D14" s="11">
        <v>11</v>
      </c>
    </row>
    <row r="15" s="3" customFormat="1" ht="34" customHeight="1" spans="1:4">
      <c r="A15" s="11">
        <v>12</v>
      </c>
      <c r="B15" s="12" t="s">
        <v>133</v>
      </c>
      <c r="C15" s="11" t="s">
        <v>134</v>
      </c>
      <c r="D15" s="11">
        <v>20</v>
      </c>
    </row>
    <row r="16" s="3" customFormat="1" ht="34" customHeight="1" spans="1:4">
      <c r="A16" s="11">
        <v>13</v>
      </c>
      <c r="B16" s="12" t="s">
        <v>131</v>
      </c>
      <c r="C16" s="11" t="s">
        <v>132</v>
      </c>
      <c r="D16" s="11">
        <v>11</v>
      </c>
    </row>
    <row r="17" s="3" customFormat="1" ht="34" customHeight="1" spans="1:4">
      <c r="A17" s="11">
        <v>14</v>
      </c>
      <c r="B17" s="12"/>
      <c r="C17" s="11"/>
      <c r="D17" s="11"/>
    </row>
    <row r="18" s="3" customFormat="1" ht="34" customHeight="1" spans="1:4">
      <c r="A18" s="11">
        <v>15</v>
      </c>
      <c r="B18" s="12"/>
      <c r="C18" s="11"/>
      <c r="D18" s="11"/>
    </row>
    <row r="19" s="3" customFormat="1" customHeight="1" spans="1:4">
      <c r="A19" s="13" t="s">
        <v>135</v>
      </c>
      <c r="B19" s="14"/>
      <c r="C19" s="15"/>
      <c r="D19" s="16">
        <f>SUM(D4:D18)</f>
        <v>204</v>
      </c>
    </row>
  </sheetData>
  <mergeCells count="2">
    <mergeCell ref="A2:D2"/>
    <mergeCell ref="A19:C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2025-12-25T15:26:00Z</dcterms:created>
  <dcterms:modified xsi:type="dcterms:W3CDTF">2026-01-13T01:48:50Z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CAB4E446E3D6929ACA5C5F69D0EA8630</vt:lpwstr>
  </property>
  <property fmtid="{D5CDD505-2E9C-101B-9397-08002B2CF9AE}" pid="3" name="KSOProductBuildVer">
    <vt:lpwstr>2052-11.8.2.10158</vt:lpwstr>
  </property>
</Properties>
</file>